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05" activeTab="0"/>
  </bookViews>
  <sheets>
    <sheet name="Sheet1" sheetId="1" r:id="rId1"/>
  </sheets>
  <definedNames>
    <definedName name="_xlnm.Print_Titles" localSheetId="0">'Sheet1'!$3:$5</definedName>
  </definedNames>
  <calcPr fullCalcOnLoad="1"/>
</workbook>
</file>

<file path=xl/sharedStrings.xml><?xml version="1.0" encoding="utf-8"?>
<sst xmlns="http://schemas.openxmlformats.org/spreadsheetml/2006/main" count="485" uniqueCount="209">
  <si>
    <t>巍山县2023年巩固拓展脱贫攻坚成果和乡村振兴项目完成情况表</t>
  </si>
  <si>
    <t>序号</t>
  </si>
  <si>
    <t>项目名称</t>
  </si>
  <si>
    <t>项目类别</t>
  </si>
  <si>
    <t>建设性质（新建/续建）</t>
  </si>
  <si>
    <t>项目实施地点（到乡镇、村、组）</t>
  </si>
  <si>
    <t>项目组织实施单位（乡镇人民政府/县级部门）</t>
  </si>
  <si>
    <t>项目行业主管部门（县级部门）</t>
  </si>
  <si>
    <t>项目概要及建设主要内容</t>
  </si>
  <si>
    <t>预算投资及资金来源（万元）</t>
  </si>
  <si>
    <t>项目完成情况</t>
  </si>
  <si>
    <t>绩效目标    完成情况</t>
  </si>
  <si>
    <t>备注</t>
  </si>
  <si>
    <t>总投资</t>
  </si>
  <si>
    <t>衔接资金</t>
  </si>
  <si>
    <t>上海帮扶资金</t>
  </si>
  <si>
    <t>行业部门资金</t>
  </si>
  <si>
    <t>定点帮扶资金</t>
  </si>
  <si>
    <t>合计</t>
  </si>
  <si>
    <t>——</t>
  </si>
  <si>
    <t>（ 50）个项目</t>
  </si>
  <si>
    <r>
      <t xml:space="preserve"> 一、产业发展类项目</t>
    </r>
    <r>
      <rPr>
        <sz val="10"/>
        <rFont val="宋体"/>
        <family val="0"/>
      </rPr>
      <t>（小额信贷贴息、脱贫人口和监测对象产业帮扶、种植基地、养殖基地、产业配套基础设施、加工服务、乡村旅游等）</t>
    </r>
  </si>
  <si>
    <t xml:space="preserve">        （ 24）个项目</t>
  </si>
  <si>
    <t>过渡期脱贫人口及监测对象小额信贷贴息</t>
  </si>
  <si>
    <t>金融扶贫</t>
  </si>
  <si>
    <t>新建</t>
  </si>
  <si>
    <t>全县10个乡镇</t>
  </si>
  <si>
    <t>县乡村振兴局</t>
  </si>
  <si>
    <t>对18000万元小额贷款开展贴息。</t>
  </si>
  <si>
    <t>已完成</t>
  </si>
  <si>
    <t>巍山县2023年监测对象及低收入脱贫户庭院经济发展项目</t>
  </si>
  <si>
    <t>产业发展</t>
  </si>
  <si>
    <t>全县（除牛街乡外）9个乡镇</t>
  </si>
  <si>
    <t>全县（除牛街乡外）9个乡镇人民政府</t>
  </si>
  <si>
    <t>对10个乡镇脱贫人口及监测对象实施到户产业发展补助。</t>
  </si>
  <si>
    <t>2021年柠檬产业发展项目</t>
  </si>
  <si>
    <t>续建</t>
  </si>
  <si>
    <t>青华乡、牛街乡、五印乡、紫金乡、马鞍山乡</t>
  </si>
  <si>
    <t>青华乡、牛街乡、五印乡、紫金乡、马鞍山乡人民政府</t>
  </si>
  <si>
    <t>县农业农村局  县乡村振兴局</t>
  </si>
  <si>
    <t>发展柠檬种植，示范基地管网配套、水肥一体化、仓储冷库、生产道路等配套设施完善，促进柠檬产业提质增效。</t>
  </si>
  <si>
    <t>巍山县万头奶牛养殖示范牧场项目</t>
  </si>
  <si>
    <t>养殖基地</t>
  </si>
  <si>
    <t>大仓镇幸福村</t>
  </si>
  <si>
    <t>县农业农村局</t>
  </si>
  <si>
    <t>项目规划占地面积约1070.2亩，建设总存栏 10000 头的奶牛养殖示范牧场，着力打造荷斯坦奶牛核心群育种、性控高效扩繁、智能化养殖一体化，种养结合、农牧循环、农文旅结合的集约化、标准化、绿色有机示范牧场。建设内容主要包括场地平整、生产区、办公生活区、饲草料区、粪污处理区等，总建筑面积14.82万平方米，构筑物面积4.57万平方米。</t>
  </si>
  <si>
    <t>巍山县2023年菌草示范种植推广项目</t>
  </si>
  <si>
    <t>10个乡镇</t>
  </si>
  <si>
    <t>全县10个乡镇人民政府</t>
  </si>
  <si>
    <t>在全县10个乡镇范围内种植菌草7000亩，对菌草种植、购买收割、加工机械进行补助，其中申请补助730万元，财政补助资金用于菌草种植综合补助630万元（包括：土地租用、购买菌草种茎、耕地整治扦插、购买农药化肥、收割、运输等）；购买收割、加工机械，补助5万元/台，共100万元。</t>
  </si>
  <si>
    <t>牛街乡爱国村规模化生猪养殖场建设项目</t>
  </si>
  <si>
    <t>牛街乡</t>
  </si>
  <si>
    <t>牛街乡人民政府</t>
  </si>
  <si>
    <t>建设1个规模化、标准化生猪养殖场：新建育肥圈750平方米，饲料仓库40平方米，配套用房100平方米，污水处理池300立方米，氧化池800立方米，道路硬化150米，安装网络监控一套，购买养殖设备一套，配套完成水电设施；发展规模化养殖生猪500头。</t>
  </si>
  <si>
    <t>大仓镇永进村生猪养殖项目</t>
  </si>
  <si>
    <t xml:space="preserve"> 大仓镇</t>
  </si>
  <si>
    <t>大仓镇人民政府</t>
  </si>
  <si>
    <t>建设标准化生猪养殖场一个：场地平整4500㎡、新建围墙400m（含基础、红砖、粉刷墙）；新建铝瓦房圈舍1600㎡、化粪池1400㎡；建设管理用房（吕瓦房）80㎡、仓储室（吕瓦房）100㎡、诊疗室（砖混结构）20㎡、消毒室（砖混结构）20㎡；新修道路900㎡；建设养殖场大门一道、厕所一座（砖混结构）20㎡；生产区、生活区水电设施配套、道路场地硬化及附属工程；发展规模化养殖生猪800头。</t>
  </si>
  <si>
    <t>2022年核桃产业发展项目</t>
  </si>
  <si>
    <t>产业配套基础设施</t>
  </si>
  <si>
    <t>大仓镇</t>
  </si>
  <si>
    <t>县林草局</t>
  </si>
  <si>
    <t>对核桃加工龙头企业冷库建设进行生产奖补。</t>
  </si>
  <si>
    <t>巍山县2023年统筹整合财政涉农资金核桃提质增效示范基地建设项目</t>
  </si>
  <si>
    <t>种植基地</t>
  </si>
  <si>
    <t>实施5600亩核桃提质增效，开展灌水、除杂松土、施肥，有害生物防治，树干涂白、整形修剪，修建简易蓄池（塘）、生产道路。</t>
  </si>
  <si>
    <t>在建</t>
  </si>
  <si>
    <t>部分完成</t>
  </si>
  <si>
    <t>2023年东西部协作大仓镇甸中村柠檬产业园区项目</t>
  </si>
  <si>
    <t>产业配套基础设施建设</t>
  </si>
  <si>
    <t>大仓镇甸中村</t>
  </si>
  <si>
    <t>县乡村振兴局、东西部协作工作领导小组办公室</t>
  </si>
  <si>
    <t>1.新建生产车间5000平方米，投入700万元；2.新建2000立方米配套冻库(-38℃至0℃)，投入200万元；3.新建两层600平方米钢结构配套用房，投入140万元；4.1250KVA箱式变压器及配套线路安装，投入70万元；5.道路硬化2700平方米，投入45万元；6.消防管道、监控等配套设备购置投入30万元；7.厂区绿化亮化投入5万元。</t>
  </si>
  <si>
    <t>2023年东西部协作青华乡五星村彝家黑猪肉制品深加工用房及冷库</t>
  </si>
  <si>
    <t>加工服务</t>
  </si>
  <si>
    <t>青华乡五星村</t>
  </si>
  <si>
    <t>青华乡人民政府</t>
  </si>
  <si>
    <t>1.新建1440平方米3层钢结构、砖砌墙体厂房1栋，投入360万元；2.新建计容面积200立方米冷冻库1个（库温-15至-18℃），计容面积300立方米保鲜库2个（库温-18—0℃），投入50万元；3.新建厂房货运电梯1个，投入20万元；4.新建100KVA变压器1个及配套线路安装，投入16万元；5.厂区地面及道路硬化2250平方米，投入32万元；6.消防管道、消防监控等配套设备购置，投入12万元；7.新建厂区2层砖混结构办公及宿舍楼1栋240平方米，投入60万元。</t>
  </si>
  <si>
    <t>2023年东西部协作马鞍山乡红旗村自然能提水工程</t>
  </si>
  <si>
    <t>马鞍山乡红旗村</t>
  </si>
  <si>
    <t>马鞍山乡人民政府</t>
  </si>
  <si>
    <t>在马鞍山乡红旗村投入520万元,实施自然能提水工程。建设内容:1. 高位 6000立方米库塘防渗处理及附属建设,投入160万元；2.净水设备一 座,投入50万元；3.200立方米蓄水池4个,投入60万元；4.人饮及产业发展输水管网DN50镀锌钢管40000米,投入250万元。</t>
  </si>
  <si>
    <t>2023年东西部协作巍山县牛街乡格登村高原特色农产品加工及冷链物流产业园</t>
  </si>
  <si>
    <t>牛街乡牛街村</t>
  </si>
  <si>
    <t>1.新建钢结构分选车间厂房1栋、钢结构冷库厂房1栋，投入280万元；2.新建库温为0-5℃保鲜库2500立方米，投入105万元；3.新建2层砖混结构综合用房一栋，投入74.2万元；4.安装250KVA油式变压器1座，投入30万元；配电间1间及主进电线路，投入5万元；5.厂区C25混凝土地面硬化2100平方米，投入46.2万元；进出厂区C25混凝土道路硬化500米，投入28.6万元；6.室外排水沟、化粪池、厂区绿化及安装照明路灯，投入14万元；7.新建砖混结构公厕1栋（1层），投入19万元；新建砖混结构门卫室1栋及电动伸缩大门1道，投入8万元；8.原有房屋拆除，投入12万元；9.新建厂区毛石混凝土挡土墙，投入20万元；10.100吨电子计量地磅秤1座，投入8万元。</t>
  </si>
  <si>
    <t>牛街乡2023年肉牛养殖示范乡项目</t>
  </si>
  <si>
    <t xml:space="preserve">县农业农村局   </t>
  </si>
  <si>
    <t>对全乡养殖肉牛的脱贫户和监测户约200户基础设施进行提升改造，改扩建牛舍4000平方米，配套建设化粪池600立方米、集粪池1000立方米，开展科学养牛技术培训400人。圈舍改扩建补助400元/平方米化粪池补助500元/立方米，集粪池补助300元/立方米。</t>
  </si>
  <si>
    <t>巍山县2023年“一县一业”肉牛产业发展基础母牛扩群项目</t>
  </si>
  <si>
    <t>采取"先增后补”的方式，对全县10个乡镇的脱贫户及监测户所饲养的基础母牛产犊（3个月龄），每头给予0.1万元补助，预计补助2000头。</t>
  </si>
  <si>
    <t>巍宝山乡蜂蜜生产加工标准化厂房提升改造项目</t>
  </si>
  <si>
    <t>巍宝山乡</t>
  </si>
  <si>
    <t>巍宝山乡人民政府</t>
  </si>
  <si>
    <t>蜂蜜生产加工标准化厂房提升改造建设：（1）新建天棚顶面工程，480平方米；（2）厂房地面垫层及环氧地坪建设480平方米；（3）厂房电路、水路布置安装及照明设施等购置安装。</t>
  </si>
  <si>
    <t>大仓镇幸福村万头奶牛养殖产业发展道路建设项目</t>
  </si>
  <si>
    <t>新建一条宽为8米，长为4.207公里的产业发展道路，具体内容为：1.路基挖方31万m³；2.路基填筑（包括填前压实）4382m³；3.混凝土挡土墙1895m³；4.圆管涵及倒虹吸管涵；5.水稳层铺设10960.8m³。</t>
  </si>
  <si>
    <t>巍山县南诏镇开南等4个村旅游民宿村级集体经济项目</t>
  </si>
  <si>
    <t>新型农村集体经济发展</t>
  </si>
  <si>
    <t>南诏镇</t>
  </si>
  <si>
    <t>南诏镇人民政府</t>
  </si>
  <si>
    <t xml:space="preserve">县委组织部     </t>
  </si>
  <si>
    <t>在开南村委会新建一幢框架结构四层的租赁性住房，一层为临路商铺，二至四楼为租赁性住房24套（不含楼梯间、值班室、消防等公共部分），总建筑面积1568.16平方米，院心可设置车位15个。</t>
  </si>
  <si>
    <t>巍山县大仓镇甸中等3个村旅游民宿村级集体经济项目</t>
  </si>
  <si>
    <t>在大仓镇甸中街154号甸中村委会新建长30米、宽10米框架结构租赁性住房一栋，建筑面积约960平方米（其中占地面积约300平方米），一层为铺面7间，二、三层为标准套间16间，院内停车场约300平方米。</t>
  </si>
  <si>
    <t>巍山县2023年民族定点生产贸易企业贷款贴息项目</t>
  </si>
  <si>
    <t>贷款贴息</t>
  </si>
  <si>
    <t>县民宗局</t>
  </si>
  <si>
    <t>对巍山县福禄食品公司等21家民贸企业贷款按2.88%贴息。</t>
  </si>
  <si>
    <t>庙街镇北桥村集体经济烤房群建设项目</t>
  </si>
  <si>
    <t>庙街镇</t>
  </si>
  <si>
    <t>庙街镇人民政府</t>
  </si>
  <si>
    <t>整合州可移动式新能源（电能）烤房建设项目资金200万元，北桥村自筹10万元，在北桥村水官厂建设占地3.5亩烤房群20座及完善相关基础设施。</t>
  </si>
  <si>
    <t>2023年中国冶金地质总局定点帮扶巍山县青华乡茶产业发展项目</t>
  </si>
  <si>
    <t>青华乡</t>
  </si>
  <si>
    <t>1.新建三层厂房，包括一、二层钢筋混凝土框架结构厂房420平方米；三层钢架结构晾晒储物房240平方米；3.新建挡墙100立方米；5.相关的设施设备：70杀青机1台;鲜叶输送机1台；冷却机1台；铸铁柴火朝天锅1组；揉茶机4台；解块分筛机1台；烘干机1组；16层双开门提香机1组；18槽理条机1组；风机4台。</t>
  </si>
  <si>
    <t>2023年中国冶金地质总局定点帮扶巍山县庙街镇慧明村产业发展配套建设项目</t>
  </si>
  <si>
    <t>（1）建设35座密集式烤房及配套设备；（2）场区地坪硬化2685.74平方米； （3）建设2159.95平方米钢结构铝板瓦瓦屋顶分拣房及管理房。</t>
  </si>
  <si>
    <t>2023年中国冶金地质总局定点帮扶巍山县肉牛养殖科技培训项目</t>
  </si>
  <si>
    <t>养殖科技培训</t>
  </si>
  <si>
    <t>组织县、乡镇畜牧兽医科技人员，村防疫员、冻改员，肉牛规模及适度规模养殖场、养殖大户及示范户，在全县分期分批开展肉牛养殖科技培训。</t>
  </si>
  <si>
    <t>...</t>
  </si>
  <si>
    <r>
      <t>二、就业帮扶类项目</t>
    </r>
    <r>
      <rPr>
        <sz val="10"/>
        <color indexed="8"/>
        <rFont val="宋体"/>
        <family val="0"/>
      </rPr>
      <t>（“雨露计划”、脱贫人口和监测对象技能培训、外出务工交通补助、帮扶车间等）</t>
    </r>
  </si>
  <si>
    <t xml:space="preserve">        （ 5 ）个项目</t>
  </si>
  <si>
    <t>雨露计划</t>
  </si>
  <si>
    <t>教育扶贫</t>
  </si>
  <si>
    <t>县乡村振兴局   县教育体育局</t>
  </si>
  <si>
    <t>县乡村振兴局  县教育体育局</t>
  </si>
  <si>
    <t>对符合条件的中高职学生东西协作学生开展“雨露计划”职业教育补助。</t>
  </si>
  <si>
    <t>2023年中国冶金地质总局定点帮扶巍山县“国冶励志奖学金”项目</t>
  </si>
  <si>
    <t>教育帮扶</t>
  </si>
  <si>
    <t>巍山县教育体育局</t>
  </si>
  <si>
    <r>
      <t>资助学生</t>
    </r>
    <r>
      <rPr>
        <sz val="10"/>
        <rFont val="Times New Roman"/>
        <family val="1"/>
      </rPr>
      <t>100</t>
    </r>
    <r>
      <rPr>
        <sz val="10"/>
        <rFont val="宋体"/>
        <family val="0"/>
      </rPr>
      <t>名，资助金额</t>
    </r>
    <r>
      <rPr>
        <sz val="10"/>
        <rFont val="Times New Roman"/>
        <family val="1"/>
      </rPr>
      <t>200000</t>
    </r>
    <r>
      <rPr>
        <sz val="10"/>
        <rFont val="宋体"/>
        <family val="0"/>
      </rPr>
      <t>元（贰拾万元整），其中：资助</t>
    </r>
    <r>
      <rPr>
        <sz val="10"/>
        <rFont val="Times New Roman"/>
        <family val="1"/>
      </rPr>
      <t>20</t>
    </r>
    <r>
      <rPr>
        <sz val="10"/>
        <rFont val="宋体"/>
        <family val="0"/>
      </rPr>
      <t>名大学新生（每人</t>
    </r>
    <r>
      <rPr>
        <sz val="10"/>
        <rFont val="Times New Roman"/>
        <family val="1"/>
      </rPr>
      <t>5000</t>
    </r>
    <r>
      <rPr>
        <sz val="10"/>
        <rFont val="宋体"/>
        <family val="0"/>
      </rPr>
      <t>元</t>
    </r>
    <r>
      <rPr>
        <sz val="10"/>
        <rFont val="Times New Roman"/>
        <family val="1"/>
      </rPr>
      <t>)、40名初中生（每人1000元)、40名高中生（每人1500元)。</t>
    </r>
  </si>
  <si>
    <t>外出务工脱贫劳动力（含监测帮扶对象）稳定就业</t>
  </si>
  <si>
    <t>就业帮扶</t>
  </si>
  <si>
    <t>县人社局</t>
  </si>
  <si>
    <t>对省外务工3个月以上脱贫劳动力进行一次性交通费补助项目，1000元/人.次。</t>
  </si>
  <si>
    <t>巍山县2023年“雨露计划+”培训就业项目</t>
  </si>
  <si>
    <t>监测对象专属乡村公益性就业岗位补助。</t>
  </si>
  <si>
    <t>2023年中国冶金地质总局定点帮扶巍山县教学环境提升项目</t>
  </si>
  <si>
    <t>永建镇、紫金乡、巍宝山乡、大仓镇、五印乡</t>
  </si>
  <si>
    <t>1.永建镇永济中学汉族食堂改造；2.紫金中学200套学生课桌椅采购；3.巍宝山乡中和小学、大仓镇永进小学、五印中学饮水提升改造。</t>
  </si>
  <si>
    <r>
      <t>三、乡村建设类项目</t>
    </r>
    <r>
      <rPr>
        <sz val="10"/>
        <color indexed="8"/>
        <rFont val="宋体"/>
        <family val="0"/>
      </rPr>
      <t>（村基础设施、人居环境整治、公共服务提升等）</t>
    </r>
  </si>
  <si>
    <t xml:space="preserve">        （ 11 ）个项目</t>
  </si>
  <si>
    <t>南诏镇文笔村徐家凹绿美村庄人居环境提升项目</t>
  </si>
  <si>
    <t>村基础设施、人居环境整治</t>
  </si>
  <si>
    <t xml:space="preserve">南诏镇         </t>
  </si>
  <si>
    <t xml:space="preserve">南诏镇人民政府 </t>
  </si>
  <si>
    <t>县农业农村局   县乡村振兴局</t>
  </si>
  <si>
    <t>村内道路硬化3100平方米；村内排污管道2180米；污水井、雨水井54座。</t>
  </si>
  <si>
    <t>南诏镇河西村小河绿美村庄人居环境提升项目</t>
  </si>
  <si>
    <t>村内道路硬化948平方米；村内排污管道2060米；污水井、雨水井20座。</t>
  </si>
  <si>
    <t>庙街镇云鹤村阿朵村绿美村庄人居环境提升项目</t>
  </si>
  <si>
    <t xml:space="preserve">庙街镇         </t>
  </si>
  <si>
    <t xml:space="preserve">庙街镇人民政府   </t>
  </si>
  <si>
    <t>村内青石板硬化7950平方米；村内环境线路改造、加盖盖板600平方米；村民活动场所改建、祠堂建设。</t>
  </si>
  <si>
    <t>庙街镇碧清村六合村绿美村庄人居环境提升项目</t>
  </si>
  <si>
    <t>新建村内污水处理氧化塘一座600立方米、污水管道1160米、村内道路硬化275米、太阳能路灯66盏等。</t>
  </si>
  <si>
    <t>2023年东西部协作南诏镇新村乡村振兴示范打造项目</t>
  </si>
  <si>
    <t>村基础设施、公共服务提升</t>
  </si>
  <si>
    <t>在南诏镇新村村投入320万元,实施乡村振兴示范打造。建设内容:1. 建设一幢巍山彝族文化展示交流园,面积600平方米,投入250万元(不含内装修),用于展示巍山小吃及南诏文化,作为彝族文化交流及村民、游客日常的文化交流学习场所。2.新建村内硬化道路1000米,均宽2.5米,含路基、涵管等,投入70万元。</t>
  </si>
  <si>
    <t>2023年中国冶金地质总局定点帮扶巍山县永建镇西山村委会只家村乡村振兴示范村暨绿美乡村建设项目</t>
  </si>
  <si>
    <t>永建镇</t>
  </si>
  <si>
    <t>永建镇人民政府</t>
  </si>
  <si>
    <t>(1)硬化村内道路1170m；(2)新建村内排污管和沟渠：主管DN300波纹钢带管1100m及入户支管、检查井等；（3）三面光沟820m；(4)村内活动场所提升改造；(5)新建污水井（规格3m*2m）4座；(6)新建氧化池（8m*6m*3m三格式化粪池）1座；(7)新建垃圾池1个；(8)安装太阳能路灯20盏；(9)村内绿化美化及墙体文化。</t>
  </si>
  <si>
    <t>巍山县2023年农村安全饮水巩固提升项目</t>
  </si>
  <si>
    <t>生活条件改善</t>
  </si>
  <si>
    <t>县水务局</t>
  </si>
  <si>
    <t>已建成水厂功能提升、安装净水设施、管道铺设、新建过滤池、蓄水池等。</t>
  </si>
  <si>
    <t>2023年中国冶金地质总局定点帮扶巍山县抓基层社会治理促乡村振兴暨基层网格员队伍基层治理能力素质提升培训项目</t>
  </si>
  <si>
    <t>乡村治理</t>
  </si>
  <si>
    <t>对全县1876名基层社会治理暨网格员队伍开展能力素质提升培训，提高工作效能更好地服务于全县经济和社会事业的发展。</t>
  </si>
  <si>
    <t>2023年中国冶金地质总局定点帮扶县域乡村基层抗击疫情紧缺医疗物资援助项目</t>
  </si>
  <si>
    <t>公共服务提升</t>
  </si>
  <si>
    <t>购买医用制氧机49台，雾化器316套，空气消毒机79台，救护车两台，配置到乡镇卫生院及村卫生室，用于日常疫情防控。</t>
  </si>
  <si>
    <t>2023年中国冶金地质总局定点帮扶巍山县卫健系统基层服务能力提升培训项目</t>
  </si>
  <si>
    <t>采取线上线下相结合的方式，线下集中理论学习及现场实践教学培训（预计100人），线下培训基准时长为5天（临床培训3天，基本公卫培训2天），开展1000人次基层医护人员技能提升培训。</t>
  </si>
  <si>
    <t>2023年牛街乡爱民开度村绿美村庄及人居环境提升项目</t>
  </si>
  <si>
    <t>人居环境整治</t>
  </si>
  <si>
    <t>修排水沟渠160m；新建化粪池200立方米;新建集粪池200立方米；新建管径20cmPVC排污管400m；村内绿化400米等。</t>
  </si>
  <si>
    <r>
      <t>四、其它类项目</t>
    </r>
    <r>
      <rPr>
        <sz val="10"/>
        <color indexed="8"/>
        <rFont val="宋体"/>
        <family val="0"/>
      </rPr>
      <t>（主要包括易地搬迁后扶、村集体经济、民族团结示范村等其它无法纳入上述类别的项目；乡村振兴示范类项目根据建设内容对应安排到上述类别中，不再单设项目）</t>
    </r>
  </si>
  <si>
    <t xml:space="preserve">        （ 10 ）个项目</t>
  </si>
  <si>
    <t>巍山县大仓镇2023以工代赈中央财政白草地安置点基础设施巩固提升项目</t>
  </si>
  <si>
    <t>以工代赈</t>
  </si>
  <si>
    <t>大仓镇小三家白草地安置点</t>
  </si>
  <si>
    <t>县发改局、县乡村振兴局</t>
  </si>
  <si>
    <t>1.建设500m³的小型污水收集处理蓄水池5个；2.建设集中养殖区2000㎡；3.打造10家乡村旅游示范户。</t>
  </si>
  <si>
    <t>大仓镇大三家易地扶贫搬迁安置点道路修缮项目</t>
  </si>
  <si>
    <t>易地搬迁后扶</t>
  </si>
  <si>
    <t>对大三家安置点进村破损道路进行修缮约1100平方米。</t>
  </si>
  <si>
    <t>巍山县2021-2023年度"多规合一”实用性村庄规划编制经费补助</t>
  </si>
  <si>
    <t>乡村建设</t>
  </si>
  <si>
    <t>县自然资源局  县乡村振兴局</t>
  </si>
  <si>
    <t>按照宜农则农、宜建则建、宜林则林的原则，组织编制69个行政村“多规合一”实用性村庄规划。</t>
  </si>
  <si>
    <t>巍山县2023年省级“十县百乡千村万户”示范引领巍山县南诏镇日昇街社区城乡融合发展项目</t>
  </si>
  <si>
    <t>民族团结示范</t>
  </si>
  <si>
    <t>城乡融合发展完善辖区旅游基础设施；城乡融合发展人居环境提升；城乡融合发展基层议事决策、党群服务阵地建设等。</t>
  </si>
  <si>
    <t>巍山县2023年省级“十县百乡千村万户”示范引领巍山县南诏镇范家村建设项目</t>
  </si>
  <si>
    <t>新建村内户外道路硬化2000平方米等提升人居环境。</t>
  </si>
  <si>
    <t>巍山县2023年省级“十县百乡千村万户”示范引领巍山县巍宝山乡建设村翁家丫口村建设项目</t>
  </si>
  <si>
    <t>新建环村石板道路硬化500m，宽3.5m；成立村党总支领导下的红色翁家丫口红色旅游服务公司，开展革命教育活动；村内老房拆除、路灯安装等提升人居环境。</t>
  </si>
  <si>
    <t>巍山县2023年省级“十县百乡千村万户”示范引领永建镇民族团结发展法治文化广场建设项目</t>
  </si>
  <si>
    <t>围绕整治后的河道，建设巍山法治文化主题公园，开展园区建设，新建挡墙，在建设红线内进行场地平整，统一硬化处理或植草地被绿化，新建公厕1座，太阳能路灯36盏，双人座椅24组，四人座椅14组，生态垃圾桶40个，辅以绿化种植，建设精品宣传展示牌18座，健身设施9套及相关附属设施。</t>
  </si>
  <si>
    <t>巍山县2023年省级“十县百乡千村万户”示范引领庙街镇云鹤村委会犁头村建设项目</t>
  </si>
  <si>
    <t>空心村整治建设应急避难场所600平方米，采用C30混凝土15cm厚垫层，青石板面层，配套应急避难场所等；村内道路硬化310m，路宽2.5至4m，采用15cm、20cm厚C30混凝土硬化，配套排水沟、路挡、安全护栏等；村级河道治理400米等。</t>
  </si>
  <si>
    <t>巍宝山乡翁家丫口村寨旅游提升项目</t>
  </si>
  <si>
    <t>乡村旅游</t>
  </si>
  <si>
    <t>1.翁家丫口路面硬化：长100M,均宽3M,垫层0.15M。 2.青石板铺设：长100M,均宽3M。 3.挡土墙：长16M,高2M,均宽0.6M。</t>
  </si>
  <si>
    <t>南诏镇新村范家村村寨旅游提升项目</t>
  </si>
  <si>
    <t>范家村内公共道路硬化500平方米；村内主路旁地台围栏95米（高50-80厘米，材料卵石、瓦解支砌或实木栅栏及绿化。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</si>
</sst>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_ "/>
    <numFmt numFmtId="178" formatCode="0.00_);[Red]\(0.00\)"/>
    <numFmt numFmtId="179" formatCode="0.00_ "/>
  </numFmts>
  <fonts count="48">
    <font>
      <sz val="12"/>
      <name val="宋体"/>
      <family val="0"/>
    </font>
    <font>
      <sz val="11"/>
      <name val="宋体"/>
      <family val="0"/>
    </font>
    <font>
      <sz val="9"/>
      <name val="宋体"/>
      <family val="0"/>
    </font>
    <font>
      <sz val="12"/>
      <color indexed="8"/>
      <name val="宋体"/>
      <family val="0"/>
    </font>
    <font>
      <sz val="10"/>
      <color indexed="8"/>
      <name val="宋体"/>
      <family val="0"/>
    </font>
    <font>
      <sz val="10"/>
      <name val="宋体"/>
      <family val="0"/>
    </font>
    <font>
      <sz val="9"/>
      <color indexed="8"/>
      <name val="宋体"/>
      <family val="0"/>
    </font>
    <font>
      <sz val="28"/>
      <color indexed="8"/>
      <name val="黑体"/>
      <family val="0"/>
    </font>
    <font>
      <b/>
      <sz val="10"/>
      <name val="宋体"/>
      <family val="0"/>
    </font>
    <font>
      <b/>
      <sz val="12"/>
      <name val="宋体"/>
      <family val="0"/>
    </font>
    <font>
      <b/>
      <sz val="11"/>
      <name val="宋体"/>
      <family val="0"/>
    </font>
    <font>
      <b/>
      <sz val="10"/>
      <name val="黑体"/>
      <family val="0"/>
    </font>
    <font>
      <b/>
      <sz val="10"/>
      <color indexed="8"/>
      <name val="宋体"/>
      <family val="0"/>
    </font>
    <font>
      <b/>
      <sz val="11"/>
      <color indexed="8"/>
      <name val="宋体"/>
      <family val="0"/>
    </font>
    <font>
      <b/>
      <sz val="9"/>
      <color indexed="8"/>
      <name val="宋体"/>
      <family val="0"/>
    </font>
    <font>
      <sz val="9"/>
      <color indexed="8"/>
      <name val="华文中宋"/>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b/>
      <sz val="13"/>
      <color indexed="54"/>
      <name val="宋体"/>
      <family val="0"/>
    </font>
    <font>
      <sz val="11"/>
      <color indexed="10"/>
      <name val="宋体"/>
      <family val="0"/>
    </font>
    <font>
      <sz val="10"/>
      <name val="Arial"/>
      <family val="2"/>
    </font>
    <font>
      <sz val="11"/>
      <color indexed="8"/>
      <name val="宋体"/>
      <family val="0"/>
    </font>
    <font>
      <sz val="11"/>
      <color indexed="9"/>
      <name val="宋体"/>
      <family val="0"/>
    </font>
    <font>
      <sz val="11"/>
      <color indexed="16"/>
      <name val="宋体"/>
      <family val="0"/>
    </font>
    <font>
      <sz val="11"/>
      <color indexed="19"/>
      <name val="宋体"/>
      <family val="0"/>
    </font>
    <font>
      <sz val="11"/>
      <color indexed="62"/>
      <name val="宋体"/>
      <family val="0"/>
    </font>
    <font>
      <i/>
      <sz val="11"/>
      <color indexed="23"/>
      <name val="宋体"/>
      <family val="0"/>
    </font>
    <font>
      <u val="single"/>
      <sz val="11"/>
      <color indexed="2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0"/>
      <name val="Times New Roman"/>
      <family val="1"/>
    </font>
    <font>
      <sz val="12"/>
      <name val="Calibri"/>
      <family val="0"/>
    </font>
    <font>
      <sz val="9"/>
      <name val="Calibri"/>
      <family val="0"/>
    </font>
    <font>
      <sz val="12"/>
      <color rgb="FF000000"/>
      <name val="宋体"/>
      <family val="0"/>
    </font>
    <font>
      <b/>
      <sz val="10"/>
      <name val="Calibri"/>
      <family val="0"/>
    </font>
    <font>
      <b/>
      <sz val="12"/>
      <name val="Calibri"/>
      <family val="0"/>
    </font>
    <font>
      <b/>
      <sz val="11"/>
      <name val="Cambria"/>
      <family val="0"/>
    </font>
    <font>
      <sz val="10"/>
      <color indexed="8"/>
      <name val="Cambria"/>
      <family val="0"/>
    </font>
    <font>
      <sz val="10"/>
      <name val="Cambria"/>
      <family val="0"/>
    </font>
    <font>
      <b/>
      <sz val="11"/>
      <color rgb="FF000000"/>
      <name val="宋体"/>
      <family val="0"/>
    </font>
    <font>
      <sz val="9"/>
      <name val="Cambria"/>
      <family val="0"/>
    </font>
    <font>
      <sz val="10"/>
      <color rgb="FF000000"/>
      <name val="宋体"/>
      <family val="0"/>
    </font>
    <font>
      <sz val="10"/>
      <color rgb="FF000000"/>
      <name val="Cambria"/>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8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2" fontId="0" fillId="0" borderId="0" applyFont="0" applyFill="0" applyBorder="0" applyAlignment="0" applyProtection="0"/>
    <xf numFmtId="0" fontId="23"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4" fillId="3" borderId="0" applyNumberFormat="0" applyBorder="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23" fillId="0" borderId="0" applyProtection="0">
      <alignment vertical="center"/>
    </xf>
    <xf numFmtId="0" fontId="18" fillId="0" borderId="0" applyNumberFormat="0" applyFill="0" applyBorder="0" applyAlignment="0" applyProtection="0"/>
    <xf numFmtId="0" fontId="28" fillId="0" borderId="0" applyNumberFormat="0" applyFill="0" applyBorder="0" applyAlignment="0" applyProtection="0"/>
    <xf numFmtId="0" fontId="16" fillId="0" borderId="3" applyNumberFormat="0" applyFill="0" applyAlignment="0" applyProtection="0"/>
    <xf numFmtId="0" fontId="20" fillId="0" borderId="3" applyNumberFormat="0" applyFill="0" applyAlignment="0" applyProtection="0"/>
    <xf numFmtId="0" fontId="24" fillId="7" borderId="0" applyNumberFormat="0" applyBorder="0" applyAlignment="0" applyProtection="0"/>
    <xf numFmtId="0" fontId="17" fillId="0" borderId="4" applyNumberFormat="0" applyFill="0" applyAlignment="0" applyProtection="0"/>
    <xf numFmtId="0" fontId="30" fillId="2" borderId="5" applyNumberFormat="0" applyAlignment="0" applyProtection="0"/>
    <xf numFmtId="0" fontId="22" fillId="0" borderId="0">
      <alignment/>
      <protection/>
    </xf>
    <xf numFmtId="0" fontId="24" fillId="3" borderId="0" applyNumberFormat="0" applyBorder="0" applyAlignment="0" applyProtection="0"/>
    <xf numFmtId="0" fontId="31" fillId="2" borderId="1" applyNumberFormat="0" applyAlignment="0" applyProtection="0"/>
    <xf numFmtId="0" fontId="32" fillId="8" borderId="6" applyNumberFormat="0" applyAlignment="0" applyProtection="0"/>
    <xf numFmtId="0" fontId="23" fillId="9" borderId="0" applyNumberFormat="0" applyBorder="0" applyAlignment="0" applyProtection="0"/>
    <xf numFmtId="0" fontId="24" fillId="10" borderId="0" applyNumberFormat="0" applyBorder="0" applyAlignment="0" applyProtection="0"/>
    <xf numFmtId="0" fontId="33" fillId="0" borderId="7" applyNumberFormat="0" applyFill="0" applyAlignment="0" applyProtection="0"/>
    <xf numFmtId="0" fontId="13" fillId="0" borderId="8" applyNumberFormat="0" applyFill="0" applyAlignment="0" applyProtection="0"/>
    <xf numFmtId="0" fontId="34" fillId="9" borderId="0" applyNumberFormat="0" applyBorder="0" applyAlignment="0" applyProtection="0"/>
    <xf numFmtId="0" fontId="26" fillId="11" borderId="0" applyNumberFormat="0" applyBorder="0" applyAlignment="0" applyProtection="0"/>
    <xf numFmtId="0" fontId="23" fillId="12" borderId="0" applyNumberFormat="0" applyBorder="0" applyAlignment="0" applyProtection="0"/>
    <xf numFmtId="0" fontId="24" fillId="13" borderId="0" applyNumberFormat="0" applyBorder="0" applyAlignment="0" applyProtection="0"/>
    <xf numFmtId="0" fontId="0" fillId="0" borderId="0">
      <alignment vertical="center"/>
      <protection/>
    </xf>
    <xf numFmtId="0" fontId="23" fillId="14" borderId="0" applyNumberFormat="0" applyBorder="0" applyAlignment="0" applyProtection="0"/>
    <xf numFmtId="0" fontId="23" fillId="12" borderId="0" applyNumberFormat="0" applyBorder="0" applyAlignment="0" applyProtection="0"/>
    <xf numFmtId="0" fontId="0" fillId="0" borderId="0">
      <alignment vertical="center"/>
      <protection/>
    </xf>
    <xf numFmtId="0" fontId="23" fillId="6" borderId="0" applyNumberFormat="0" applyBorder="0" applyAlignment="0" applyProtection="0"/>
    <xf numFmtId="0" fontId="23" fillId="3" borderId="0" applyNumberFormat="0" applyBorder="0" applyAlignment="0" applyProtection="0"/>
    <xf numFmtId="0" fontId="24" fillId="8" borderId="0" applyNumberFormat="0" applyBorder="0" applyAlignment="0" applyProtection="0"/>
    <xf numFmtId="0" fontId="22" fillId="0" borderId="0">
      <alignment/>
      <protection/>
    </xf>
    <xf numFmtId="0" fontId="24" fillId="15"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4" fillId="16" borderId="0" applyNumberFormat="0" applyBorder="0" applyAlignment="0" applyProtection="0"/>
    <xf numFmtId="0" fontId="0" fillId="0" borderId="0">
      <alignment vertical="center"/>
      <protection/>
    </xf>
    <xf numFmtId="0" fontId="23" fillId="1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0" fillId="0" borderId="0">
      <alignment vertical="center"/>
      <protection/>
    </xf>
    <xf numFmtId="0" fontId="23" fillId="4" borderId="0" applyNumberFormat="0" applyBorder="0" applyAlignment="0" applyProtection="0"/>
    <xf numFmtId="0" fontId="24" fillId="4" borderId="0" applyNumberFormat="0" applyBorder="0" applyAlignment="0" applyProtection="0"/>
    <xf numFmtId="0" fontId="0" fillId="0" borderId="0">
      <alignment vertical="center"/>
      <protection/>
    </xf>
    <xf numFmtId="0" fontId="22" fillId="0" borderId="0">
      <alignment/>
      <protection/>
    </xf>
    <xf numFmtId="0" fontId="0" fillId="0" borderId="0">
      <alignment vertical="center"/>
      <protection/>
    </xf>
    <xf numFmtId="0" fontId="0" fillId="0" borderId="0">
      <alignment vertical="center"/>
      <protection/>
    </xf>
    <xf numFmtId="0" fontId="0" fillId="0" borderId="0">
      <alignment/>
      <protection locked="0"/>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vertical="center"/>
      <protection/>
    </xf>
    <xf numFmtId="0" fontId="22" fillId="0" borderId="0">
      <alignment/>
      <protection/>
    </xf>
    <xf numFmtId="0" fontId="22" fillId="0" borderId="0">
      <alignment/>
      <protection/>
    </xf>
  </cellStyleXfs>
  <cellXfs count="86">
    <xf numFmtId="0" fontId="0" fillId="0" borderId="0" xfId="0" applyAlignment="1">
      <alignment vertical="center"/>
    </xf>
    <xf numFmtId="176" fontId="36" fillId="0" borderId="0" xfId="0" applyNumberFormat="1" applyFont="1" applyFill="1" applyBorder="1" applyAlignment="1">
      <alignment horizontal="center" vertical="center"/>
    </xf>
    <xf numFmtId="176" fontId="37" fillId="0" borderId="0" xfId="0" applyNumberFormat="1" applyFont="1" applyFill="1" applyBorder="1" applyAlignment="1">
      <alignment horizontal="center" vertical="center"/>
    </xf>
    <xf numFmtId="176" fontId="37" fillId="0" borderId="0" xfId="0" applyNumberFormat="1" applyFont="1" applyFill="1" applyBorder="1" applyAlignment="1">
      <alignment vertical="center"/>
    </xf>
    <xf numFmtId="176" fontId="3" fillId="0" borderId="0" xfId="0" applyNumberFormat="1" applyFont="1" applyFill="1" applyBorder="1" applyAlignment="1">
      <alignment vertical="center" wrapText="1"/>
    </xf>
    <xf numFmtId="176" fontId="0" fillId="0" borderId="0" xfId="0" applyNumberFormat="1" applyFont="1" applyFill="1" applyBorder="1" applyAlignment="1">
      <alignment vertical="center" wrapText="1"/>
    </xf>
    <xf numFmtId="176" fontId="4" fillId="0" borderId="0" xfId="0" applyNumberFormat="1" applyFont="1" applyFill="1" applyBorder="1" applyAlignment="1">
      <alignment vertical="center" wrapText="1"/>
    </xf>
    <xf numFmtId="176" fontId="5" fillId="0" borderId="0" xfId="0" applyNumberFormat="1" applyFont="1" applyFill="1" applyBorder="1" applyAlignment="1">
      <alignment vertical="center" wrapText="1"/>
    </xf>
    <xf numFmtId="176" fontId="4" fillId="0" borderId="0" xfId="0" applyNumberFormat="1" applyFont="1" applyFill="1" applyAlignment="1">
      <alignment vertical="center" wrapText="1"/>
    </xf>
    <xf numFmtId="0" fontId="5" fillId="0" borderId="0" xfId="0" applyFont="1" applyAlignment="1">
      <alignment vertical="center"/>
    </xf>
    <xf numFmtId="176" fontId="6" fillId="0" borderId="0" xfId="0" applyNumberFormat="1" applyFont="1" applyFill="1" applyBorder="1" applyAlignment="1">
      <alignment horizontal="center" vertical="center"/>
    </xf>
    <xf numFmtId="176" fontId="6" fillId="0" borderId="0" xfId="0" applyNumberFormat="1" applyFont="1" applyFill="1" applyBorder="1" applyAlignment="1">
      <alignment horizontal="left" vertical="center"/>
    </xf>
    <xf numFmtId="176" fontId="6" fillId="0" borderId="0" xfId="0" applyNumberFormat="1" applyFont="1" applyFill="1" applyBorder="1" applyAlignment="1">
      <alignment horizontal="left" vertical="center" wrapText="1"/>
    </xf>
    <xf numFmtId="176" fontId="6" fillId="0" borderId="0" xfId="0" applyNumberFormat="1" applyFont="1" applyFill="1" applyBorder="1" applyAlignment="1">
      <alignment vertical="center"/>
    </xf>
    <xf numFmtId="176" fontId="7" fillId="0" borderId="0" xfId="0" applyNumberFormat="1" applyFont="1" applyFill="1" applyAlignment="1">
      <alignment horizontal="center" vertical="center"/>
    </xf>
    <xf numFmtId="176" fontId="38" fillId="0" borderId="0" xfId="0" applyNumberFormat="1" applyFont="1" applyFill="1" applyAlignment="1">
      <alignment horizontal="left" vertical="center"/>
    </xf>
    <xf numFmtId="176" fontId="3" fillId="0" borderId="0" xfId="0" applyNumberFormat="1" applyFont="1" applyFill="1" applyAlignment="1">
      <alignment horizontal="left" vertical="center"/>
    </xf>
    <xf numFmtId="176" fontId="39" fillId="0" borderId="9" xfId="0" applyNumberFormat="1" applyFont="1" applyFill="1" applyBorder="1" applyAlignment="1">
      <alignment horizontal="center" vertical="center" wrapText="1"/>
    </xf>
    <xf numFmtId="176" fontId="39" fillId="0" borderId="10" xfId="0" applyNumberFormat="1" applyFont="1" applyFill="1" applyBorder="1" applyAlignment="1">
      <alignment horizontal="center" vertical="center" wrapText="1"/>
    </xf>
    <xf numFmtId="176" fontId="40" fillId="0" borderId="11" xfId="0" applyNumberFormat="1" applyFont="1" applyFill="1" applyBorder="1" applyAlignment="1">
      <alignment horizontal="center" vertical="center" wrapText="1"/>
    </xf>
    <xf numFmtId="176" fontId="39" fillId="0" borderId="11"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0" fontId="41" fillId="0" borderId="11" xfId="0" applyFont="1" applyFill="1" applyBorder="1" applyAlignment="1">
      <alignment vertical="center" wrapText="1"/>
    </xf>
    <xf numFmtId="0" fontId="11" fillId="0" borderId="12" xfId="0" applyFont="1" applyFill="1" applyBorder="1" applyAlignment="1">
      <alignment vertical="center" wrapText="1"/>
    </xf>
    <xf numFmtId="177" fontId="4" fillId="0" borderId="11" xfId="0" applyNumberFormat="1" applyFont="1" applyFill="1" applyBorder="1" applyAlignment="1">
      <alignment horizontal="center" vertical="center" wrapText="1"/>
    </xf>
    <xf numFmtId="176" fontId="42" fillId="0" borderId="11" xfId="0" applyNumberFormat="1" applyFont="1" applyFill="1" applyBorder="1" applyAlignment="1">
      <alignment horizontal="center" vertical="center" wrapText="1"/>
    </xf>
    <xf numFmtId="176" fontId="42" fillId="0" borderId="11" xfId="0" applyNumberFormat="1" applyFont="1" applyFill="1" applyBorder="1" applyAlignment="1">
      <alignment horizontal="left" vertical="center" wrapText="1"/>
    </xf>
    <xf numFmtId="176" fontId="43" fillId="0" borderId="11" xfId="0" applyNumberFormat="1" applyFont="1" applyFill="1" applyBorder="1" applyAlignment="1">
      <alignment horizontal="center" vertical="center" wrapText="1"/>
    </xf>
    <xf numFmtId="176" fontId="43" fillId="0" borderId="11" xfId="0" applyNumberFormat="1" applyFont="1" applyFill="1" applyBorder="1" applyAlignment="1">
      <alignment horizontal="left" vertical="center" wrapText="1"/>
    </xf>
    <xf numFmtId="176" fontId="6" fillId="0" borderId="11" xfId="0" applyNumberFormat="1" applyFont="1" applyFill="1" applyBorder="1" applyAlignment="1">
      <alignment horizontal="center" vertical="center" wrapText="1"/>
    </xf>
    <xf numFmtId="176" fontId="6" fillId="0" borderId="11" xfId="0" applyNumberFormat="1" applyFont="1" applyFill="1" applyBorder="1" applyAlignment="1">
      <alignment horizontal="center" vertical="center"/>
    </xf>
    <xf numFmtId="176" fontId="6" fillId="0" borderId="11" xfId="0" applyNumberFormat="1" applyFont="1" applyFill="1" applyBorder="1" applyAlignment="1">
      <alignment horizontal="left" vertical="center" wrapText="1"/>
    </xf>
    <xf numFmtId="176" fontId="43" fillId="0" borderId="11"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wrapText="1"/>
    </xf>
    <xf numFmtId="177" fontId="4" fillId="0" borderId="11" xfId="0" applyNumberFormat="1" applyFont="1" applyFill="1" applyBorder="1" applyAlignment="1">
      <alignment horizontal="center" vertical="center"/>
    </xf>
    <xf numFmtId="176" fontId="12" fillId="0" borderId="11" xfId="0" applyNumberFormat="1" applyFont="1" applyFill="1" applyBorder="1" applyAlignment="1">
      <alignment horizontal="center" vertical="center"/>
    </xf>
    <xf numFmtId="176" fontId="12" fillId="0" borderId="11" xfId="0" applyNumberFormat="1" applyFont="1" applyFill="1" applyBorder="1" applyAlignment="1">
      <alignment vertical="center"/>
    </xf>
    <xf numFmtId="176" fontId="12" fillId="0" borderId="11" xfId="0" applyNumberFormat="1" applyFont="1" applyFill="1" applyBorder="1" applyAlignment="1">
      <alignment horizontal="left" vertical="center" wrapText="1"/>
    </xf>
    <xf numFmtId="177" fontId="6" fillId="0" borderId="11" xfId="0" applyNumberFormat="1" applyFont="1" applyFill="1" applyBorder="1" applyAlignment="1">
      <alignment horizontal="center" vertical="center"/>
    </xf>
    <xf numFmtId="176" fontId="44" fillId="0" borderId="13" xfId="0" applyNumberFormat="1" applyFont="1" applyFill="1" applyBorder="1" applyAlignment="1">
      <alignment vertical="center" wrapText="1"/>
    </xf>
    <xf numFmtId="176" fontId="13" fillId="0" borderId="14" xfId="0" applyNumberFormat="1" applyFont="1" applyFill="1" applyBorder="1" applyAlignment="1">
      <alignment vertical="center" wrapText="1"/>
    </xf>
    <xf numFmtId="176" fontId="13" fillId="0" borderId="12" xfId="0" applyNumberFormat="1" applyFont="1" applyFill="1" applyBorder="1" applyAlignment="1">
      <alignment vertical="center" wrapText="1"/>
    </xf>
    <xf numFmtId="0" fontId="11" fillId="0" borderId="12" xfId="0" applyFont="1" applyFill="1" applyBorder="1" applyAlignment="1">
      <alignment horizontal="left" vertical="center" wrapText="1"/>
    </xf>
    <xf numFmtId="176" fontId="13" fillId="0" borderId="11" xfId="0" applyNumberFormat="1" applyFont="1" applyFill="1" applyBorder="1" applyAlignment="1">
      <alignment horizontal="center" vertical="center"/>
    </xf>
    <xf numFmtId="176" fontId="13" fillId="0" borderId="11" xfId="0" applyNumberFormat="1" applyFont="1" applyFill="1" applyBorder="1" applyAlignment="1">
      <alignment vertical="center"/>
    </xf>
    <xf numFmtId="176" fontId="14" fillId="0" borderId="11" xfId="0" applyNumberFormat="1" applyFont="1" applyFill="1" applyBorder="1" applyAlignment="1">
      <alignment horizontal="left" vertical="center" wrapText="1"/>
    </xf>
    <xf numFmtId="176" fontId="44" fillId="0" borderId="13" xfId="0" applyNumberFormat="1" applyFont="1" applyFill="1" applyBorder="1" applyAlignment="1">
      <alignment vertical="center"/>
    </xf>
    <xf numFmtId="176" fontId="13" fillId="0" borderId="14" xfId="0" applyNumberFormat="1" applyFont="1" applyFill="1" applyBorder="1" applyAlignment="1">
      <alignment vertical="center"/>
    </xf>
    <xf numFmtId="176" fontId="13" fillId="0" borderId="12" xfId="0" applyNumberFormat="1" applyFont="1" applyFill="1" applyBorder="1" applyAlignment="1">
      <alignment vertical="center"/>
    </xf>
    <xf numFmtId="0" fontId="45" fillId="0" borderId="11" xfId="88" applyFont="1" applyFill="1" applyBorder="1" applyAlignment="1">
      <alignment horizontal="center" vertical="center" wrapText="1"/>
      <protection/>
    </xf>
    <xf numFmtId="176" fontId="4" fillId="0" borderId="11" xfId="0" applyNumberFormat="1" applyFont="1" applyFill="1" applyBorder="1" applyAlignment="1">
      <alignment horizontal="left" vertical="center" wrapText="1"/>
    </xf>
    <xf numFmtId="176" fontId="46" fillId="0" borderId="11" xfId="0" applyNumberFormat="1" applyFont="1" applyFill="1" applyBorder="1" applyAlignment="1">
      <alignment horizontal="left" vertical="center" wrapText="1"/>
    </xf>
    <xf numFmtId="176" fontId="5" fillId="0" borderId="11" xfId="0" applyNumberFormat="1" applyFont="1" applyFill="1" applyBorder="1" applyAlignment="1">
      <alignment horizontal="center" vertical="center" wrapText="1"/>
    </xf>
    <xf numFmtId="176" fontId="5" fillId="0" borderId="11" xfId="0" applyNumberFormat="1" applyFont="1" applyFill="1" applyBorder="1" applyAlignment="1">
      <alignment horizontal="left" vertical="center" wrapText="1"/>
    </xf>
    <xf numFmtId="176" fontId="42" fillId="0" borderId="11" xfId="0" applyNumberFormat="1" applyFont="1" applyFill="1" applyBorder="1" applyAlignment="1">
      <alignment horizontal="center" vertical="center"/>
    </xf>
    <xf numFmtId="176" fontId="47" fillId="0" borderId="11" xfId="0" applyNumberFormat="1" applyFont="1" applyFill="1" applyBorder="1" applyAlignment="1">
      <alignment horizontal="left" vertical="center" wrapText="1"/>
    </xf>
    <xf numFmtId="176" fontId="6" fillId="0" borderId="0" xfId="0" applyNumberFormat="1" applyFont="1" applyFill="1" applyBorder="1" applyAlignment="1">
      <alignment vertical="center"/>
    </xf>
    <xf numFmtId="178" fontId="39" fillId="0" borderId="13" xfId="0" applyNumberFormat="1" applyFont="1" applyFill="1" applyBorder="1" applyAlignment="1">
      <alignment horizontal="center" vertical="center"/>
    </xf>
    <xf numFmtId="178" fontId="39" fillId="0" borderId="14" xfId="0" applyNumberFormat="1" applyFont="1" applyFill="1" applyBorder="1" applyAlignment="1">
      <alignment horizontal="center" vertical="center"/>
    </xf>
    <xf numFmtId="178" fontId="39" fillId="0" borderId="12" xfId="0" applyNumberFormat="1" applyFont="1" applyFill="1" applyBorder="1" applyAlignment="1">
      <alignment horizontal="center" vertical="center"/>
    </xf>
    <xf numFmtId="178" fontId="39" fillId="0" borderId="15" xfId="0" applyNumberFormat="1" applyFont="1" applyFill="1" applyBorder="1" applyAlignment="1">
      <alignment horizontal="center" vertical="center" wrapText="1"/>
    </xf>
    <xf numFmtId="176" fontId="39" fillId="0" borderId="9" xfId="0" applyNumberFormat="1" applyFont="1" applyFill="1" applyBorder="1" applyAlignment="1">
      <alignment horizontal="center" vertical="center"/>
    </xf>
    <xf numFmtId="178" fontId="39" fillId="0" borderId="12" xfId="0" applyNumberFormat="1" applyFont="1" applyFill="1" applyBorder="1" applyAlignment="1">
      <alignment horizontal="center" vertical="center" wrapText="1"/>
    </xf>
    <xf numFmtId="178" fontId="39" fillId="0" borderId="16" xfId="0" applyNumberFormat="1" applyFont="1" applyFill="1" applyBorder="1" applyAlignment="1">
      <alignment horizontal="center" vertical="center" wrapText="1"/>
    </xf>
    <xf numFmtId="176" fontId="39" fillId="0" borderId="10" xfId="0" applyNumberFormat="1" applyFont="1" applyFill="1" applyBorder="1" applyAlignment="1">
      <alignment horizontal="center" vertical="center"/>
    </xf>
    <xf numFmtId="178" fontId="40" fillId="0" borderId="11" xfId="0" applyNumberFormat="1" applyFont="1" applyFill="1" applyBorder="1" applyAlignment="1">
      <alignment horizontal="center" vertical="center" wrapText="1"/>
    </xf>
    <xf numFmtId="179" fontId="5" fillId="0" borderId="11" xfId="0" applyNumberFormat="1" applyFont="1" applyFill="1" applyBorder="1" applyAlignment="1">
      <alignment horizontal="center" vertical="center" wrapText="1"/>
    </xf>
    <xf numFmtId="176" fontId="37" fillId="0" borderId="11" xfId="0" applyNumberFormat="1" applyFont="1" applyFill="1" applyBorder="1" applyAlignment="1">
      <alignment vertical="center"/>
    </xf>
    <xf numFmtId="179" fontId="42" fillId="0" borderId="11" xfId="0" applyNumberFormat="1" applyFont="1" applyFill="1" applyBorder="1" applyAlignment="1">
      <alignment horizontal="center" vertical="center" wrapText="1"/>
    </xf>
    <xf numFmtId="176" fontId="3" fillId="0" borderId="11" xfId="0" applyNumberFormat="1" applyFont="1" applyFill="1" applyBorder="1" applyAlignment="1">
      <alignment vertical="center" wrapText="1"/>
    </xf>
    <xf numFmtId="179" fontId="43" fillId="0" borderId="11"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xf>
    <xf numFmtId="179" fontId="42" fillId="0" borderId="11" xfId="0" applyNumberFormat="1" applyFont="1" applyFill="1" applyBorder="1" applyAlignment="1">
      <alignment horizontal="center" vertical="center"/>
    </xf>
    <xf numFmtId="176" fontId="0" fillId="0" borderId="11" xfId="0" applyNumberFormat="1" applyFont="1" applyFill="1" applyBorder="1" applyAlignment="1">
      <alignment vertical="center" wrapText="1"/>
    </xf>
    <xf numFmtId="179" fontId="4" fillId="0" borderId="11" xfId="0" applyNumberFormat="1" applyFont="1" applyFill="1" applyBorder="1" applyAlignment="1">
      <alignment horizontal="center" vertical="center"/>
    </xf>
    <xf numFmtId="176" fontId="4" fillId="0" borderId="11" xfId="0" applyNumberFormat="1" applyFont="1" applyFill="1" applyBorder="1" applyAlignment="1">
      <alignment vertical="center"/>
    </xf>
    <xf numFmtId="176" fontId="6" fillId="0" borderId="11" xfId="0" applyNumberFormat="1" applyFont="1" applyFill="1" applyBorder="1" applyAlignment="1">
      <alignment vertical="center"/>
    </xf>
    <xf numFmtId="176" fontId="4" fillId="0" borderId="11" xfId="0" applyNumberFormat="1" applyFont="1" applyFill="1" applyBorder="1" applyAlignment="1">
      <alignment vertical="center" wrapText="1"/>
    </xf>
    <xf numFmtId="176" fontId="5" fillId="0" borderId="11" xfId="0" applyNumberFormat="1" applyFont="1" applyFill="1" applyBorder="1" applyAlignment="1">
      <alignment vertical="center" wrapText="1"/>
    </xf>
    <xf numFmtId="179" fontId="6" fillId="0" borderId="11" xfId="0" applyNumberFormat="1" applyFont="1" applyFill="1" applyBorder="1" applyAlignment="1">
      <alignment horizontal="center" vertical="center"/>
    </xf>
    <xf numFmtId="179" fontId="4" fillId="0" borderId="11" xfId="0" applyNumberFormat="1" applyFont="1" applyFill="1" applyBorder="1" applyAlignment="1">
      <alignment horizontal="center" vertical="center" wrapText="1"/>
    </xf>
    <xf numFmtId="176" fontId="4" fillId="0" borderId="11" xfId="0" applyNumberFormat="1" applyFont="1" applyFill="1" applyBorder="1" applyAlignment="1">
      <alignment vertical="center" wrapText="1"/>
    </xf>
    <xf numFmtId="0" fontId="5" fillId="0" borderId="11" xfId="0" applyFont="1" applyBorder="1" applyAlignment="1">
      <alignment vertical="center"/>
    </xf>
    <xf numFmtId="176" fontId="15"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6" fontId="4" fillId="0" borderId="0" xfId="0" applyNumberFormat="1" applyFont="1" applyFill="1" applyBorder="1" applyAlignment="1">
      <alignment vertical="center"/>
    </xf>
  </cellXfs>
  <cellStyles count="75">
    <cellStyle name="Normal" xfId="0"/>
    <cellStyle name="常规 2_2018年核桃提质增效项目"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常规 10_2016年计划减贫人员花名小贾" xfId="33"/>
    <cellStyle name="标题" xfId="34"/>
    <cellStyle name="解释性文本" xfId="35"/>
    <cellStyle name="标题 1" xfId="36"/>
    <cellStyle name="标题 2" xfId="37"/>
    <cellStyle name="60% - 强调文字颜色 1" xfId="38"/>
    <cellStyle name="标题 3" xfId="39"/>
    <cellStyle name="输出" xfId="40"/>
    <cellStyle name="常规 90" xfId="41"/>
    <cellStyle name="60% - 强调文字颜色 4"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常规 2 2 3" xfId="56"/>
    <cellStyle name="20% - 强调文字颜色 2" xfId="57"/>
    <cellStyle name="40% - 强调文字颜色 2" xfId="58"/>
    <cellStyle name="强调文字颜色 3" xfId="59"/>
    <cellStyle name="常规 3 2" xfId="60"/>
    <cellStyle name="强调文字颜色 4" xfId="61"/>
    <cellStyle name="20% - 强调文字颜色 4" xfId="62"/>
    <cellStyle name="40% - 强调文字颜色 4" xfId="63"/>
    <cellStyle name="强调文字颜色 5" xfId="64"/>
    <cellStyle name="常规 2 2" xfId="65"/>
    <cellStyle name="40% - 强调文字颜色 5" xfId="66"/>
    <cellStyle name="60% - 强调文字颜色 5" xfId="67"/>
    <cellStyle name="强调文字颜色 6" xfId="68"/>
    <cellStyle name="常规 2 3" xfId="69"/>
    <cellStyle name="40% - 强调文字颜色 6" xfId="70"/>
    <cellStyle name="60% - 强调文字颜色 6" xfId="71"/>
    <cellStyle name="常规 10 13" xfId="72"/>
    <cellStyle name="常规 103" xfId="73"/>
    <cellStyle name="常规 2" xfId="74"/>
    <cellStyle name="常规 2 4" xfId="75"/>
    <cellStyle name="常规 29" xfId="76"/>
    <cellStyle name="常规 3" xfId="77"/>
    <cellStyle name="常规 4" xfId="78"/>
    <cellStyle name="常规 6 2" xfId="79"/>
    <cellStyle name="常规 6 3" xfId="80"/>
    <cellStyle name="常规 82" xfId="81"/>
    <cellStyle name="常规 87" xfId="82"/>
    <cellStyle name="常规 92" xfId="83"/>
    <cellStyle name="常规 88" xfId="84"/>
    <cellStyle name="常规 89" xfId="85"/>
    <cellStyle name="常规 9" xfId="86"/>
    <cellStyle name="常规 91" xfId="87"/>
    <cellStyle name="常规_Sheet1"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61"/>
  <sheetViews>
    <sheetView tabSelected="1" zoomScaleSheetLayoutView="100" workbookViewId="0" topLeftCell="A1">
      <pane ySplit="5" topLeftCell="A6" activePane="bottomLeft" state="frozen"/>
      <selection pane="bottomLeft" activeCell="A1" sqref="A1:P1"/>
    </sheetView>
  </sheetViews>
  <sheetFormatPr defaultColWidth="9.00390625" defaultRowHeight="14.25"/>
  <cols>
    <col min="1" max="1" width="6.25390625" style="10" customWidth="1"/>
    <col min="2" max="2" width="17.25390625" style="11" customWidth="1"/>
    <col min="3" max="3" width="11.125" style="11" customWidth="1"/>
    <col min="4" max="4" width="9.125" style="11" customWidth="1"/>
    <col min="5" max="5" width="13.625" style="11" customWidth="1"/>
    <col min="6" max="6" width="14.375" style="11" customWidth="1"/>
    <col min="7" max="7" width="13.625" style="11" customWidth="1"/>
    <col min="8" max="8" width="30.50390625" style="12" customWidth="1"/>
    <col min="9" max="9" width="12.625" style="10" customWidth="1"/>
    <col min="10" max="10" width="11.625" style="10" customWidth="1"/>
    <col min="11" max="11" width="9.375" style="10" customWidth="1"/>
    <col min="12" max="13" width="8.625" style="10" customWidth="1"/>
    <col min="14" max="15" width="12.625" style="10" customWidth="1"/>
    <col min="16" max="16" width="10.625" style="13" customWidth="1"/>
    <col min="17" max="17" width="9.375" style="13" customWidth="1"/>
    <col min="18" max="18" width="9.25390625" style="13" customWidth="1"/>
    <col min="19" max="19" width="8.75390625" style="13" customWidth="1"/>
    <col min="20" max="20" width="8.625" style="13" customWidth="1"/>
    <col min="21" max="21" width="9.25390625" style="13" customWidth="1"/>
    <col min="22" max="22" width="8.00390625" style="13" customWidth="1"/>
    <col min="23" max="23" width="3.75390625" style="13" customWidth="1"/>
    <col min="24" max="24" width="7.375" style="13" customWidth="1"/>
    <col min="25" max="25" width="6.875" style="13" customWidth="1"/>
    <col min="26" max="26" width="6.625" style="13" customWidth="1"/>
    <col min="27" max="27" width="8.00390625" style="13" customWidth="1"/>
    <col min="28" max="28" width="4.875" style="13" customWidth="1"/>
    <col min="29" max="29" width="3.625" style="13" customWidth="1"/>
    <col min="30" max="16384" width="9.00390625" style="13" customWidth="1"/>
  </cols>
  <sheetData>
    <row r="1" spans="1:24" ht="57" customHeight="1">
      <c r="A1" s="14" t="s">
        <v>0</v>
      </c>
      <c r="B1" s="14"/>
      <c r="C1" s="14"/>
      <c r="D1" s="14"/>
      <c r="E1" s="14"/>
      <c r="F1" s="14"/>
      <c r="G1" s="14"/>
      <c r="H1" s="14"/>
      <c r="I1" s="14"/>
      <c r="J1" s="14"/>
      <c r="K1" s="14"/>
      <c r="L1" s="14"/>
      <c r="M1" s="14"/>
      <c r="N1" s="14"/>
      <c r="O1" s="14"/>
      <c r="P1" s="14"/>
      <c r="Q1" s="83"/>
      <c r="R1" s="83"/>
      <c r="S1" s="83"/>
      <c r="T1" s="83"/>
      <c r="U1" s="83"/>
      <c r="V1" s="83"/>
      <c r="W1" s="83"/>
      <c r="X1" s="83"/>
    </row>
    <row r="2" spans="1:24" ht="25.5" customHeight="1">
      <c r="A2" s="15"/>
      <c r="B2" s="16"/>
      <c r="C2" s="16"/>
      <c r="D2" s="16"/>
      <c r="E2" s="16"/>
      <c r="F2" s="16"/>
      <c r="G2" s="16"/>
      <c r="H2" s="16"/>
      <c r="I2" s="16"/>
      <c r="J2" s="16"/>
      <c r="K2" s="16"/>
      <c r="L2" s="16"/>
      <c r="M2" s="16"/>
      <c r="N2" s="16"/>
      <c r="O2" s="16"/>
      <c r="P2" s="56"/>
      <c r="Q2" s="56"/>
      <c r="R2" s="56"/>
      <c r="S2" s="56"/>
      <c r="T2" s="56"/>
      <c r="U2" s="56"/>
      <c r="V2" s="56"/>
      <c r="W2" s="56"/>
      <c r="X2" s="56"/>
    </row>
    <row r="3" spans="1:251" s="1" customFormat="1" ht="52.5" customHeight="1">
      <c r="A3" s="17" t="s">
        <v>1</v>
      </c>
      <c r="B3" s="17" t="s">
        <v>2</v>
      </c>
      <c r="C3" s="17" t="s">
        <v>3</v>
      </c>
      <c r="D3" s="17" t="s">
        <v>4</v>
      </c>
      <c r="E3" s="17" t="s">
        <v>5</v>
      </c>
      <c r="F3" s="17" t="s">
        <v>6</v>
      </c>
      <c r="G3" s="17" t="s">
        <v>7</v>
      </c>
      <c r="H3" s="17" t="s">
        <v>8</v>
      </c>
      <c r="I3" s="57" t="s">
        <v>9</v>
      </c>
      <c r="J3" s="58"/>
      <c r="K3" s="58"/>
      <c r="L3" s="58"/>
      <c r="M3" s="59"/>
      <c r="N3" s="60" t="s">
        <v>10</v>
      </c>
      <c r="O3" s="60" t="s">
        <v>11</v>
      </c>
      <c r="P3" s="61" t="s">
        <v>12</v>
      </c>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row>
    <row r="4" spans="1:251" s="1" customFormat="1" ht="24">
      <c r="A4" s="18"/>
      <c r="B4" s="18"/>
      <c r="C4" s="18"/>
      <c r="D4" s="18"/>
      <c r="E4" s="18"/>
      <c r="F4" s="18"/>
      <c r="G4" s="18"/>
      <c r="H4" s="18"/>
      <c r="I4" s="62" t="s">
        <v>13</v>
      </c>
      <c r="J4" s="62" t="s">
        <v>14</v>
      </c>
      <c r="K4" s="62" t="s">
        <v>15</v>
      </c>
      <c r="L4" s="62" t="s">
        <v>16</v>
      </c>
      <c r="M4" s="62" t="s">
        <v>17</v>
      </c>
      <c r="N4" s="63"/>
      <c r="O4" s="63"/>
      <c r="P4" s="6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row>
    <row r="5" spans="1:251" s="2" customFormat="1" ht="45" customHeight="1">
      <c r="A5" s="19" t="s">
        <v>18</v>
      </c>
      <c r="B5" s="19"/>
      <c r="C5" s="19" t="s">
        <v>19</v>
      </c>
      <c r="D5" s="20" t="s">
        <v>19</v>
      </c>
      <c r="E5" s="20" t="s">
        <v>19</v>
      </c>
      <c r="F5" s="20" t="s">
        <v>19</v>
      </c>
      <c r="G5" s="19" t="s">
        <v>19</v>
      </c>
      <c r="H5" s="19" t="s">
        <v>20</v>
      </c>
      <c r="I5" s="65">
        <f>I6+I32+I39+I51</f>
        <v>14626</v>
      </c>
      <c r="J5" s="65">
        <f>J6+J32+J39+J51</f>
        <v>10536</v>
      </c>
      <c r="K5" s="65">
        <f>K6+K32+K39+K51</f>
        <v>3220</v>
      </c>
      <c r="L5" s="65">
        <f>L6+L32+L39+L51</f>
        <v>280</v>
      </c>
      <c r="M5" s="65">
        <f>M6+M32+M39+M51</f>
        <v>590</v>
      </c>
      <c r="N5" s="65"/>
      <c r="O5" s="65"/>
      <c r="P5" s="3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row>
    <row r="6" spans="1:16" s="3" customFormat="1" ht="38.25" customHeight="1">
      <c r="A6" s="21"/>
      <c r="B6" s="22" t="s">
        <v>21</v>
      </c>
      <c r="C6" s="22"/>
      <c r="D6" s="22"/>
      <c r="E6" s="22"/>
      <c r="F6" s="22"/>
      <c r="G6" s="22"/>
      <c r="H6" s="23" t="s">
        <v>22</v>
      </c>
      <c r="I6" s="66">
        <f>SUM(I7:I30)</f>
        <v>10521.69</v>
      </c>
      <c r="J6" s="66">
        <f>SUM(J7:J30)</f>
        <v>7161.6900000000005</v>
      </c>
      <c r="K6" s="66">
        <f>SUM(K7:K30)</f>
        <v>2900</v>
      </c>
      <c r="L6" s="66">
        <f>SUM(L7:L30)</f>
        <v>280</v>
      </c>
      <c r="M6" s="66">
        <f>SUM(M7:M30)</f>
        <v>180</v>
      </c>
      <c r="N6" s="66"/>
      <c r="O6" s="66"/>
      <c r="P6" s="67"/>
    </row>
    <row r="7" spans="1:16" s="4" customFormat="1" ht="24">
      <c r="A7" s="24">
        <v>1</v>
      </c>
      <c r="B7" s="25" t="s">
        <v>23</v>
      </c>
      <c r="C7" s="25" t="s">
        <v>24</v>
      </c>
      <c r="D7" s="25" t="s">
        <v>25</v>
      </c>
      <c r="E7" s="25" t="s">
        <v>26</v>
      </c>
      <c r="F7" s="25" t="s">
        <v>27</v>
      </c>
      <c r="G7" s="25" t="s">
        <v>27</v>
      </c>
      <c r="H7" s="26" t="s">
        <v>28</v>
      </c>
      <c r="I7" s="68">
        <v>826.4</v>
      </c>
      <c r="J7" s="68">
        <v>826.4</v>
      </c>
      <c r="K7" s="68"/>
      <c r="L7" s="68"/>
      <c r="M7" s="68"/>
      <c r="N7" s="68" t="s">
        <v>29</v>
      </c>
      <c r="O7" s="68" t="s">
        <v>29</v>
      </c>
      <c r="P7" s="69"/>
    </row>
    <row r="8" spans="1:16" s="5" customFormat="1" ht="36">
      <c r="A8" s="21">
        <v>2</v>
      </c>
      <c r="B8" s="27" t="s">
        <v>30</v>
      </c>
      <c r="C8" s="27" t="s">
        <v>31</v>
      </c>
      <c r="D8" s="27" t="s">
        <v>25</v>
      </c>
      <c r="E8" s="27" t="s">
        <v>32</v>
      </c>
      <c r="F8" s="27" t="s">
        <v>33</v>
      </c>
      <c r="G8" s="27" t="s">
        <v>27</v>
      </c>
      <c r="H8" s="28" t="s">
        <v>34</v>
      </c>
      <c r="I8" s="70">
        <v>569.5</v>
      </c>
      <c r="J8" s="70">
        <v>569.5</v>
      </c>
      <c r="K8" s="70"/>
      <c r="L8" s="70"/>
      <c r="M8" s="70"/>
      <c r="N8" s="68" t="s">
        <v>29</v>
      </c>
      <c r="O8" s="68" t="s">
        <v>29</v>
      </c>
      <c r="P8" s="71"/>
    </row>
    <row r="9" spans="1:16" s="4" customFormat="1" ht="36">
      <c r="A9" s="24">
        <v>3</v>
      </c>
      <c r="B9" s="25" t="s">
        <v>35</v>
      </c>
      <c r="C9" s="25" t="s">
        <v>31</v>
      </c>
      <c r="D9" s="25" t="s">
        <v>36</v>
      </c>
      <c r="E9" s="25" t="s">
        <v>37</v>
      </c>
      <c r="F9" s="25" t="s">
        <v>38</v>
      </c>
      <c r="G9" s="25" t="s">
        <v>39</v>
      </c>
      <c r="H9" s="26" t="s">
        <v>40</v>
      </c>
      <c r="I9" s="68">
        <v>1999.79</v>
      </c>
      <c r="J9" s="68">
        <v>1999.79</v>
      </c>
      <c r="K9" s="68"/>
      <c r="L9" s="68"/>
      <c r="M9" s="68"/>
      <c r="N9" s="68" t="s">
        <v>29</v>
      </c>
      <c r="O9" s="68" t="s">
        <v>29</v>
      </c>
      <c r="P9" s="69"/>
    </row>
    <row r="10" spans="1:16" s="4" customFormat="1" ht="114" customHeight="1">
      <c r="A10" s="24">
        <v>4</v>
      </c>
      <c r="B10" s="29" t="s">
        <v>41</v>
      </c>
      <c r="C10" s="30" t="s">
        <v>42</v>
      </c>
      <c r="D10" s="30" t="s">
        <v>36</v>
      </c>
      <c r="E10" s="30" t="s">
        <v>43</v>
      </c>
      <c r="F10" s="30" t="s">
        <v>44</v>
      </c>
      <c r="G10" s="30" t="s">
        <v>44</v>
      </c>
      <c r="H10" s="31" t="s">
        <v>45</v>
      </c>
      <c r="I10" s="72">
        <v>700</v>
      </c>
      <c r="J10" s="72">
        <v>700</v>
      </c>
      <c r="K10" s="72"/>
      <c r="L10" s="72"/>
      <c r="M10" s="72"/>
      <c r="N10" s="68" t="s">
        <v>29</v>
      </c>
      <c r="O10" s="68" t="s">
        <v>29</v>
      </c>
      <c r="P10" s="69"/>
    </row>
    <row r="11" spans="1:16" s="4" customFormat="1" ht="90" customHeight="1">
      <c r="A11" s="24">
        <v>5</v>
      </c>
      <c r="B11" s="29" t="s">
        <v>46</v>
      </c>
      <c r="C11" s="30" t="s">
        <v>31</v>
      </c>
      <c r="D11" s="30" t="s">
        <v>25</v>
      </c>
      <c r="E11" s="30" t="s">
        <v>47</v>
      </c>
      <c r="F11" s="27" t="s">
        <v>48</v>
      </c>
      <c r="G11" s="30" t="s">
        <v>44</v>
      </c>
      <c r="H11" s="31" t="s">
        <v>49</v>
      </c>
      <c r="I11" s="72">
        <v>730</v>
      </c>
      <c r="J11" s="72">
        <v>730</v>
      </c>
      <c r="K11" s="72"/>
      <c r="L11" s="72"/>
      <c r="M11" s="72"/>
      <c r="N11" s="68" t="s">
        <v>29</v>
      </c>
      <c r="O11" s="68" t="s">
        <v>29</v>
      </c>
      <c r="P11" s="69"/>
    </row>
    <row r="12" spans="1:16" s="5" customFormat="1" ht="84">
      <c r="A12" s="24">
        <v>6</v>
      </c>
      <c r="B12" s="27" t="s">
        <v>50</v>
      </c>
      <c r="C12" s="27" t="s">
        <v>31</v>
      </c>
      <c r="D12" s="27" t="s">
        <v>31</v>
      </c>
      <c r="E12" s="27" t="s">
        <v>51</v>
      </c>
      <c r="F12" s="27" t="s">
        <v>52</v>
      </c>
      <c r="G12" s="27" t="s">
        <v>44</v>
      </c>
      <c r="H12" s="28" t="s">
        <v>53</v>
      </c>
      <c r="I12" s="70">
        <v>230</v>
      </c>
      <c r="J12" s="70">
        <v>230</v>
      </c>
      <c r="K12" s="70"/>
      <c r="L12" s="70"/>
      <c r="M12" s="70"/>
      <c r="N12" s="68" t="s">
        <v>29</v>
      </c>
      <c r="O12" s="68" t="s">
        <v>29</v>
      </c>
      <c r="P12" s="73"/>
    </row>
    <row r="13" spans="1:16" s="5" customFormat="1" ht="132">
      <c r="A13" s="24">
        <v>7</v>
      </c>
      <c r="B13" s="27" t="s">
        <v>54</v>
      </c>
      <c r="C13" s="27" t="s">
        <v>31</v>
      </c>
      <c r="D13" s="27" t="s">
        <v>25</v>
      </c>
      <c r="E13" s="32" t="s">
        <v>55</v>
      </c>
      <c r="F13" s="27" t="s">
        <v>56</v>
      </c>
      <c r="G13" s="27" t="s">
        <v>44</v>
      </c>
      <c r="H13" s="28" t="s">
        <v>57</v>
      </c>
      <c r="I13" s="70">
        <v>450</v>
      </c>
      <c r="J13" s="70">
        <v>450</v>
      </c>
      <c r="K13" s="70"/>
      <c r="L13" s="70"/>
      <c r="M13" s="70"/>
      <c r="N13" s="68" t="s">
        <v>29</v>
      </c>
      <c r="O13" s="68" t="s">
        <v>29</v>
      </c>
      <c r="P13" s="73"/>
    </row>
    <row r="14" spans="1:16" s="5" customFormat="1" ht="24">
      <c r="A14" s="24">
        <v>8</v>
      </c>
      <c r="B14" s="27" t="s">
        <v>58</v>
      </c>
      <c r="C14" s="27" t="s">
        <v>59</v>
      </c>
      <c r="D14" s="27" t="s">
        <v>36</v>
      </c>
      <c r="E14" s="27" t="s">
        <v>60</v>
      </c>
      <c r="F14" s="27" t="s">
        <v>56</v>
      </c>
      <c r="G14" s="27" t="s">
        <v>61</v>
      </c>
      <c r="H14" s="28" t="s">
        <v>62</v>
      </c>
      <c r="I14" s="70">
        <v>120</v>
      </c>
      <c r="J14" s="70">
        <v>120</v>
      </c>
      <c r="K14" s="70"/>
      <c r="L14" s="70"/>
      <c r="M14" s="70"/>
      <c r="N14" s="68" t="s">
        <v>29</v>
      </c>
      <c r="O14" s="68" t="s">
        <v>29</v>
      </c>
      <c r="P14" s="73"/>
    </row>
    <row r="15" spans="1:16" s="5" customFormat="1" ht="90" customHeight="1">
      <c r="A15" s="24">
        <v>9</v>
      </c>
      <c r="B15" s="27" t="s">
        <v>63</v>
      </c>
      <c r="C15" s="27" t="s">
        <v>64</v>
      </c>
      <c r="D15" s="27" t="s">
        <v>25</v>
      </c>
      <c r="E15" s="33" t="s">
        <v>26</v>
      </c>
      <c r="F15" s="27" t="s">
        <v>48</v>
      </c>
      <c r="G15" s="27" t="s">
        <v>61</v>
      </c>
      <c r="H15" s="28" t="s">
        <v>65</v>
      </c>
      <c r="I15" s="70">
        <v>280</v>
      </c>
      <c r="J15" s="70"/>
      <c r="K15" s="70"/>
      <c r="L15" s="70">
        <v>280</v>
      </c>
      <c r="M15" s="70"/>
      <c r="N15" s="68" t="s">
        <v>66</v>
      </c>
      <c r="O15" s="68" t="s">
        <v>67</v>
      </c>
      <c r="P15" s="73"/>
    </row>
    <row r="16" spans="1:16" s="5" customFormat="1" ht="108">
      <c r="A16" s="24">
        <v>10</v>
      </c>
      <c r="B16" s="27" t="s">
        <v>68</v>
      </c>
      <c r="C16" s="27" t="s">
        <v>69</v>
      </c>
      <c r="D16" s="27" t="s">
        <v>25</v>
      </c>
      <c r="E16" s="27" t="s">
        <v>70</v>
      </c>
      <c r="F16" s="27" t="s">
        <v>56</v>
      </c>
      <c r="G16" s="27" t="s">
        <v>71</v>
      </c>
      <c r="H16" s="28" t="s">
        <v>72</v>
      </c>
      <c r="I16" s="70">
        <v>1190</v>
      </c>
      <c r="J16" s="70"/>
      <c r="K16" s="70">
        <v>1190</v>
      </c>
      <c r="L16" s="70"/>
      <c r="M16" s="70"/>
      <c r="N16" s="68" t="s">
        <v>29</v>
      </c>
      <c r="O16" s="68" t="s">
        <v>29</v>
      </c>
      <c r="P16" s="73"/>
    </row>
    <row r="17" spans="1:16" s="5" customFormat="1" ht="144">
      <c r="A17" s="24">
        <v>11</v>
      </c>
      <c r="B17" s="27" t="s">
        <v>73</v>
      </c>
      <c r="C17" s="27" t="s">
        <v>74</v>
      </c>
      <c r="D17" s="27" t="s">
        <v>25</v>
      </c>
      <c r="E17" s="27" t="s">
        <v>75</v>
      </c>
      <c r="F17" s="27" t="s">
        <v>76</v>
      </c>
      <c r="G17" s="27" t="s">
        <v>71</v>
      </c>
      <c r="H17" s="28" t="s">
        <v>77</v>
      </c>
      <c r="I17" s="70">
        <v>550</v>
      </c>
      <c r="J17" s="70"/>
      <c r="K17" s="70">
        <v>550</v>
      </c>
      <c r="L17" s="70"/>
      <c r="M17" s="70"/>
      <c r="N17" s="68" t="s">
        <v>29</v>
      </c>
      <c r="O17" s="68" t="s">
        <v>29</v>
      </c>
      <c r="P17" s="73"/>
    </row>
    <row r="18" spans="1:16" s="5" customFormat="1" ht="90" customHeight="1">
      <c r="A18" s="24">
        <v>12</v>
      </c>
      <c r="B18" s="27" t="s">
        <v>78</v>
      </c>
      <c r="C18" s="27" t="s">
        <v>69</v>
      </c>
      <c r="D18" s="27" t="s">
        <v>25</v>
      </c>
      <c r="E18" s="27" t="s">
        <v>79</v>
      </c>
      <c r="F18" s="27" t="s">
        <v>80</v>
      </c>
      <c r="G18" s="27" t="s">
        <v>71</v>
      </c>
      <c r="H18" s="28" t="s">
        <v>81</v>
      </c>
      <c r="I18" s="70">
        <v>520</v>
      </c>
      <c r="J18" s="70"/>
      <c r="K18" s="70">
        <v>520</v>
      </c>
      <c r="L18" s="70"/>
      <c r="M18" s="70"/>
      <c r="N18" s="68" t="s">
        <v>29</v>
      </c>
      <c r="O18" s="68" t="s">
        <v>29</v>
      </c>
      <c r="P18" s="73"/>
    </row>
    <row r="19" spans="1:16" s="5" customFormat="1" ht="219" customHeight="1">
      <c r="A19" s="24">
        <v>13</v>
      </c>
      <c r="B19" s="27" t="s">
        <v>82</v>
      </c>
      <c r="C19" s="27" t="s">
        <v>69</v>
      </c>
      <c r="D19" s="27" t="s">
        <v>25</v>
      </c>
      <c r="E19" s="27" t="s">
        <v>83</v>
      </c>
      <c r="F19" s="27" t="s">
        <v>52</v>
      </c>
      <c r="G19" s="27" t="s">
        <v>71</v>
      </c>
      <c r="H19" s="28" t="s">
        <v>84</v>
      </c>
      <c r="I19" s="70">
        <v>640</v>
      </c>
      <c r="J19" s="70"/>
      <c r="K19" s="70">
        <v>640</v>
      </c>
      <c r="L19" s="70"/>
      <c r="M19" s="70"/>
      <c r="N19" s="68" t="s">
        <v>29</v>
      </c>
      <c r="O19" s="68" t="s">
        <v>29</v>
      </c>
      <c r="P19" s="73"/>
    </row>
    <row r="20" spans="1:16" s="5" customFormat="1" ht="90" customHeight="1">
      <c r="A20" s="24">
        <v>14</v>
      </c>
      <c r="B20" s="27" t="s">
        <v>85</v>
      </c>
      <c r="C20" s="27" t="s">
        <v>31</v>
      </c>
      <c r="D20" s="27" t="s">
        <v>25</v>
      </c>
      <c r="E20" s="27" t="s">
        <v>51</v>
      </c>
      <c r="F20" s="27" t="s">
        <v>52</v>
      </c>
      <c r="G20" s="27" t="s">
        <v>86</v>
      </c>
      <c r="H20" s="28" t="s">
        <v>87</v>
      </c>
      <c r="I20" s="70">
        <v>240</v>
      </c>
      <c r="J20" s="70">
        <v>240</v>
      </c>
      <c r="K20" s="70"/>
      <c r="L20" s="70"/>
      <c r="M20" s="70"/>
      <c r="N20" s="68" t="s">
        <v>29</v>
      </c>
      <c r="O20" s="68" t="s">
        <v>29</v>
      </c>
      <c r="P20" s="73"/>
    </row>
    <row r="21" spans="1:16" s="5" customFormat="1" ht="90" customHeight="1">
      <c r="A21" s="24">
        <v>15</v>
      </c>
      <c r="B21" s="27" t="s">
        <v>88</v>
      </c>
      <c r="C21" s="27" t="s">
        <v>31</v>
      </c>
      <c r="D21" s="27" t="s">
        <v>25</v>
      </c>
      <c r="E21" s="27" t="s">
        <v>26</v>
      </c>
      <c r="F21" s="27" t="s">
        <v>48</v>
      </c>
      <c r="G21" s="27" t="s">
        <v>86</v>
      </c>
      <c r="H21" s="28" t="s">
        <v>89</v>
      </c>
      <c r="I21" s="70">
        <v>200</v>
      </c>
      <c r="J21" s="70">
        <v>200</v>
      </c>
      <c r="K21" s="70"/>
      <c r="L21" s="70"/>
      <c r="M21" s="70"/>
      <c r="N21" s="68" t="s">
        <v>29</v>
      </c>
      <c r="O21" s="68" t="s">
        <v>29</v>
      </c>
      <c r="P21" s="73"/>
    </row>
    <row r="22" spans="1:16" s="5" customFormat="1" ht="90" customHeight="1">
      <c r="A22" s="24">
        <v>16</v>
      </c>
      <c r="B22" s="27" t="s">
        <v>90</v>
      </c>
      <c r="C22" s="27" t="s">
        <v>74</v>
      </c>
      <c r="D22" s="27" t="s">
        <v>36</v>
      </c>
      <c r="E22" s="27" t="s">
        <v>91</v>
      </c>
      <c r="F22" s="27" t="s">
        <v>92</v>
      </c>
      <c r="G22" s="27" t="s">
        <v>27</v>
      </c>
      <c r="H22" s="28" t="s">
        <v>93</v>
      </c>
      <c r="I22" s="70">
        <v>20</v>
      </c>
      <c r="J22" s="70">
        <v>20</v>
      </c>
      <c r="K22" s="70"/>
      <c r="L22" s="70"/>
      <c r="M22" s="70"/>
      <c r="N22" s="68" t="s">
        <v>29</v>
      </c>
      <c r="O22" s="68" t="s">
        <v>29</v>
      </c>
      <c r="P22" s="73"/>
    </row>
    <row r="23" spans="1:16" s="5" customFormat="1" ht="90" customHeight="1">
      <c r="A23" s="24">
        <v>17</v>
      </c>
      <c r="B23" s="27" t="s">
        <v>94</v>
      </c>
      <c r="C23" s="27" t="s">
        <v>59</v>
      </c>
      <c r="D23" s="27" t="s">
        <v>25</v>
      </c>
      <c r="E23" s="27" t="s">
        <v>60</v>
      </c>
      <c r="F23" s="27" t="s">
        <v>56</v>
      </c>
      <c r="G23" s="27" t="s">
        <v>86</v>
      </c>
      <c r="H23" s="28" t="s">
        <v>95</v>
      </c>
      <c r="I23" s="70">
        <v>670</v>
      </c>
      <c r="J23" s="70">
        <v>670</v>
      </c>
      <c r="K23" s="70"/>
      <c r="L23" s="70"/>
      <c r="M23" s="70"/>
      <c r="N23" s="68" t="s">
        <v>29</v>
      </c>
      <c r="O23" s="68" t="s">
        <v>29</v>
      </c>
      <c r="P23" s="73"/>
    </row>
    <row r="24" spans="1:16" s="5" customFormat="1" ht="90" customHeight="1">
      <c r="A24" s="24">
        <v>18</v>
      </c>
      <c r="B24" s="27" t="s">
        <v>96</v>
      </c>
      <c r="C24" s="27" t="s">
        <v>97</v>
      </c>
      <c r="D24" s="27" t="s">
        <v>25</v>
      </c>
      <c r="E24" s="27" t="s">
        <v>98</v>
      </c>
      <c r="F24" s="27" t="s">
        <v>99</v>
      </c>
      <c r="G24" s="27" t="s">
        <v>100</v>
      </c>
      <c r="H24" s="28" t="s">
        <v>101</v>
      </c>
      <c r="I24" s="70">
        <v>170</v>
      </c>
      <c r="J24" s="70">
        <v>170</v>
      </c>
      <c r="K24" s="70"/>
      <c r="L24" s="70"/>
      <c r="M24" s="70"/>
      <c r="N24" s="68" t="s">
        <v>66</v>
      </c>
      <c r="O24" s="68" t="s">
        <v>67</v>
      </c>
      <c r="P24" s="73"/>
    </row>
    <row r="25" spans="1:16" s="5" customFormat="1" ht="90" customHeight="1">
      <c r="A25" s="24">
        <v>19</v>
      </c>
      <c r="B25" s="27" t="s">
        <v>102</v>
      </c>
      <c r="C25" s="27" t="s">
        <v>97</v>
      </c>
      <c r="D25" s="27" t="s">
        <v>25</v>
      </c>
      <c r="E25" s="27" t="s">
        <v>60</v>
      </c>
      <c r="F25" s="27" t="s">
        <v>56</v>
      </c>
      <c r="G25" s="27" t="s">
        <v>100</v>
      </c>
      <c r="H25" s="28" t="s">
        <v>103</v>
      </c>
      <c r="I25" s="70">
        <v>126</v>
      </c>
      <c r="J25" s="70">
        <v>126</v>
      </c>
      <c r="K25" s="70"/>
      <c r="L25" s="70"/>
      <c r="M25" s="70"/>
      <c r="N25" s="68" t="s">
        <v>66</v>
      </c>
      <c r="O25" s="68" t="s">
        <v>67</v>
      </c>
      <c r="P25" s="73"/>
    </row>
    <row r="26" spans="1:16" s="5" customFormat="1" ht="90" customHeight="1">
      <c r="A26" s="24">
        <v>20</v>
      </c>
      <c r="B26" s="27" t="s">
        <v>104</v>
      </c>
      <c r="C26" s="27" t="s">
        <v>105</v>
      </c>
      <c r="D26" s="27" t="s">
        <v>25</v>
      </c>
      <c r="E26" s="27" t="s">
        <v>60</v>
      </c>
      <c r="F26" s="27" t="s">
        <v>56</v>
      </c>
      <c r="G26" s="27" t="s">
        <v>106</v>
      </c>
      <c r="H26" s="28" t="s">
        <v>107</v>
      </c>
      <c r="I26" s="70">
        <v>50</v>
      </c>
      <c r="J26" s="70">
        <v>50</v>
      </c>
      <c r="K26" s="70"/>
      <c r="L26" s="70"/>
      <c r="M26" s="70"/>
      <c r="N26" s="68" t="s">
        <v>29</v>
      </c>
      <c r="O26" s="68" t="s">
        <v>29</v>
      </c>
      <c r="P26" s="73"/>
    </row>
    <row r="27" spans="1:16" s="5" customFormat="1" ht="90" customHeight="1">
      <c r="A27" s="24">
        <v>21</v>
      </c>
      <c r="B27" s="27" t="s">
        <v>108</v>
      </c>
      <c r="C27" s="27" t="s">
        <v>74</v>
      </c>
      <c r="D27" s="27" t="s">
        <v>25</v>
      </c>
      <c r="E27" s="27" t="s">
        <v>109</v>
      </c>
      <c r="F27" s="27" t="s">
        <v>110</v>
      </c>
      <c r="G27" s="27" t="s">
        <v>44</v>
      </c>
      <c r="H27" s="28" t="s">
        <v>111</v>
      </c>
      <c r="I27" s="70">
        <v>60</v>
      </c>
      <c r="J27" s="70">
        <v>60</v>
      </c>
      <c r="K27" s="70"/>
      <c r="L27" s="70"/>
      <c r="M27" s="70"/>
      <c r="N27" s="68" t="s">
        <v>29</v>
      </c>
      <c r="O27" s="68" t="s">
        <v>29</v>
      </c>
      <c r="P27" s="73"/>
    </row>
    <row r="28" spans="1:16" s="5" customFormat="1" ht="108" customHeight="1">
      <c r="A28" s="24">
        <v>22</v>
      </c>
      <c r="B28" s="27" t="s">
        <v>112</v>
      </c>
      <c r="C28" s="27" t="s">
        <v>74</v>
      </c>
      <c r="D28" s="27" t="s">
        <v>25</v>
      </c>
      <c r="E28" s="27" t="s">
        <v>113</v>
      </c>
      <c r="F28" s="27" t="s">
        <v>76</v>
      </c>
      <c r="G28" s="27" t="s">
        <v>27</v>
      </c>
      <c r="H28" s="28" t="s">
        <v>114</v>
      </c>
      <c r="I28" s="70">
        <v>100</v>
      </c>
      <c r="J28" s="70"/>
      <c r="K28" s="70"/>
      <c r="L28" s="70"/>
      <c r="M28" s="70">
        <v>100</v>
      </c>
      <c r="N28" s="68" t="s">
        <v>29</v>
      </c>
      <c r="O28" s="68" t="s">
        <v>29</v>
      </c>
      <c r="P28" s="73"/>
    </row>
    <row r="29" spans="1:16" s="5" customFormat="1" ht="90" customHeight="1">
      <c r="A29" s="24">
        <v>23</v>
      </c>
      <c r="B29" s="27" t="s">
        <v>115</v>
      </c>
      <c r="C29" s="27" t="s">
        <v>59</v>
      </c>
      <c r="D29" s="27" t="s">
        <v>25</v>
      </c>
      <c r="E29" s="27" t="s">
        <v>109</v>
      </c>
      <c r="F29" s="27" t="s">
        <v>110</v>
      </c>
      <c r="G29" s="27" t="s">
        <v>27</v>
      </c>
      <c r="H29" s="28" t="s">
        <v>116</v>
      </c>
      <c r="I29" s="70">
        <v>70</v>
      </c>
      <c r="J29" s="70"/>
      <c r="K29" s="70"/>
      <c r="L29" s="70"/>
      <c r="M29" s="70">
        <v>70</v>
      </c>
      <c r="N29" s="68" t="s">
        <v>29</v>
      </c>
      <c r="O29" s="68" t="s">
        <v>29</v>
      </c>
      <c r="P29" s="73"/>
    </row>
    <row r="30" spans="1:16" s="5" customFormat="1" ht="84.75" customHeight="1">
      <c r="A30" s="24">
        <v>24</v>
      </c>
      <c r="B30" s="27" t="s">
        <v>117</v>
      </c>
      <c r="C30" s="27" t="s">
        <v>118</v>
      </c>
      <c r="D30" s="27" t="s">
        <v>25</v>
      </c>
      <c r="E30" s="27" t="s">
        <v>26</v>
      </c>
      <c r="F30" s="27" t="s">
        <v>48</v>
      </c>
      <c r="G30" s="27" t="s">
        <v>44</v>
      </c>
      <c r="H30" s="28" t="s">
        <v>119</v>
      </c>
      <c r="I30" s="70">
        <v>10</v>
      </c>
      <c r="J30" s="70"/>
      <c r="K30" s="70"/>
      <c r="L30" s="70"/>
      <c r="M30" s="70">
        <v>10</v>
      </c>
      <c r="N30" s="68" t="s">
        <v>29</v>
      </c>
      <c r="O30" s="68" t="s">
        <v>29</v>
      </c>
      <c r="P30" s="73"/>
    </row>
    <row r="31" spans="1:251" s="6" customFormat="1" ht="27" customHeight="1">
      <c r="A31" s="34"/>
      <c r="B31" s="35" t="s">
        <v>120</v>
      </c>
      <c r="C31" s="36"/>
      <c r="D31" s="36"/>
      <c r="E31" s="36"/>
      <c r="F31" s="36"/>
      <c r="G31" s="36"/>
      <c r="H31" s="37"/>
      <c r="I31" s="74"/>
      <c r="J31" s="74"/>
      <c r="K31" s="74"/>
      <c r="L31" s="74"/>
      <c r="M31" s="74"/>
      <c r="N31" s="74"/>
      <c r="O31" s="74"/>
      <c r="P31" s="7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c r="GH31" s="85"/>
      <c r="GI31" s="85"/>
      <c r="GJ31" s="85"/>
      <c r="GK31" s="85"/>
      <c r="GL31" s="85"/>
      <c r="GM31" s="85"/>
      <c r="GN31" s="85"/>
      <c r="GO31" s="85"/>
      <c r="GP31" s="85"/>
      <c r="GQ31" s="85"/>
      <c r="GR31" s="85"/>
      <c r="GS31" s="85"/>
      <c r="GT31" s="85"/>
      <c r="GU31" s="85"/>
      <c r="GV31" s="85"/>
      <c r="GW31" s="85"/>
      <c r="GX31" s="85"/>
      <c r="GY31" s="85"/>
      <c r="GZ31" s="85"/>
      <c r="HA31" s="85"/>
      <c r="HB31" s="85"/>
      <c r="HC31" s="85"/>
      <c r="HD31" s="85"/>
      <c r="HE31" s="85"/>
      <c r="HF31" s="85"/>
      <c r="HG31" s="85"/>
      <c r="HH31" s="85"/>
      <c r="HI31" s="85"/>
      <c r="HJ31" s="85"/>
      <c r="HK31" s="85"/>
      <c r="HL31" s="85"/>
      <c r="HM31" s="85"/>
      <c r="HN31" s="85"/>
      <c r="HO31" s="85"/>
      <c r="HP31" s="85"/>
      <c r="HQ31" s="85"/>
      <c r="HR31" s="85"/>
      <c r="HS31" s="85"/>
      <c r="HT31" s="85"/>
      <c r="HU31" s="85"/>
      <c r="HV31" s="85"/>
      <c r="HW31" s="85"/>
      <c r="HX31" s="85"/>
      <c r="HY31" s="85"/>
      <c r="HZ31" s="85"/>
      <c r="IA31" s="85"/>
      <c r="IB31" s="85"/>
      <c r="IC31" s="85"/>
      <c r="ID31" s="85"/>
      <c r="IE31" s="85"/>
      <c r="IF31" s="85"/>
      <c r="IG31" s="85"/>
      <c r="IH31" s="85"/>
      <c r="II31" s="85"/>
      <c r="IJ31" s="85"/>
      <c r="IK31" s="85"/>
      <c r="IL31" s="85"/>
      <c r="IM31" s="85"/>
      <c r="IN31" s="85"/>
      <c r="IO31" s="85"/>
      <c r="IP31" s="85"/>
      <c r="IQ31" s="85"/>
    </row>
    <row r="32" spans="1:16" ht="43.5" customHeight="1">
      <c r="A32" s="38"/>
      <c r="B32" s="39" t="s">
        <v>121</v>
      </c>
      <c r="C32" s="40"/>
      <c r="D32" s="40"/>
      <c r="E32" s="40"/>
      <c r="F32" s="40"/>
      <c r="G32" s="41"/>
      <c r="H32" s="42" t="s">
        <v>122</v>
      </c>
      <c r="I32" s="74">
        <f>SUM(I33:I37)</f>
        <v>1031.9</v>
      </c>
      <c r="J32" s="74">
        <f>SUM(J33:J37)</f>
        <v>891.9</v>
      </c>
      <c r="K32" s="74">
        <f>SUM(K33:K37)</f>
        <v>0</v>
      </c>
      <c r="L32" s="74">
        <f>SUM(L33:L37)</f>
        <v>0</v>
      </c>
      <c r="M32" s="74">
        <f>SUM(M33:M37)</f>
        <v>140</v>
      </c>
      <c r="N32" s="74"/>
      <c r="O32" s="74"/>
      <c r="P32" s="76"/>
    </row>
    <row r="33" spans="1:16" s="6" customFormat="1" ht="24">
      <c r="A33" s="24">
        <v>25</v>
      </c>
      <c r="B33" s="25" t="s">
        <v>123</v>
      </c>
      <c r="C33" s="25" t="s">
        <v>124</v>
      </c>
      <c r="D33" s="25" t="s">
        <v>25</v>
      </c>
      <c r="E33" s="25" t="s">
        <v>26</v>
      </c>
      <c r="F33" s="25" t="s">
        <v>125</v>
      </c>
      <c r="G33" s="25" t="s">
        <v>126</v>
      </c>
      <c r="H33" s="26" t="s">
        <v>127</v>
      </c>
      <c r="I33" s="68">
        <v>590</v>
      </c>
      <c r="J33" s="68">
        <v>590</v>
      </c>
      <c r="K33" s="68"/>
      <c r="L33" s="68"/>
      <c r="M33" s="68"/>
      <c r="N33" s="68" t="s">
        <v>29</v>
      </c>
      <c r="O33" s="68" t="s">
        <v>29</v>
      </c>
      <c r="P33" s="77"/>
    </row>
    <row r="34" spans="1:16" s="7" customFormat="1" ht="51">
      <c r="A34" s="21">
        <v>26</v>
      </c>
      <c r="B34" s="27" t="s">
        <v>128</v>
      </c>
      <c r="C34" s="27" t="s">
        <v>129</v>
      </c>
      <c r="D34" s="27" t="s">
        <v>36</v>
      </c>
      <c r="E34" s="27" t="s">
        <v>26</v>
      </c>
      <c r="F34" s="27" t="s">
        <v>130</v>
      </c>
      <c r="G34" s="27" t="s">
        <v>130</v>
      </c>
      <c r="H34" s="28" t="s">
        <v>131</v>
      </c>
      <c r="I34" s="70">
        <v>20</v>
      </c>
      <c r="J34" s="70"/>
      <c r="K34" s="70"/>
      <c r="L34" s="70"/>
      <c r="M34" s="70">
        <v>20</v>
      </c>
      <c r="N34" s="68" t="s">
        <v>29</v>
      </c>
      <c r="O34" s="68" t="s">
        <v>29</v>
      </c>
      <c r="P34" s="78"/>
    </row>
    <row r="35" spans="1:16" s="6" customFormat="1" ht="36">
      <c r="A35" s="21">
        <v>27</v>
      </c>
      <c r="B35" s="25" t="s">
        <v>132</v>
      </c>
      <c r="C35" s="25" t="s">
        <v>133</v>
      </c>
      <c r="D35" s="25" t="s">
        <v>25</v>
      </c>
      <c r="E35" s="25" t="s">
        <v>26</v>
      </c>
      <c r="F35" s="25" t="s">
        <v>134</v>
      </c>
      <c r="G35" s="25" t="s">
        <v>134</v>
      </c>
      <c r="H35" s="26" t="s">
        <v>135</v>
      </c>
      <c r="I35" s="68">
        <v>300</v>
      </c>
      <c r="J35" s="68">
        <v>300</v>
      </c>
      <c r="K35" s="68"/>
      <c r="L35" s="68"/>
      <c r="M35" s="68"/>
      <c r="N35" s="68" t="s">
        <v>29</v>
      </c>
      <c r="O35" s="68" t="s">
        <v>29</v>
      </c>
      <c r="P35" s="77"/>
    </row>
    <row r="36" spans="1:16" s="6" customFormat="1" ht="42" customHeight="1">
      <c r="A36" s="21">
        <v>28</v>
      </c>
      <c r="B36" s="25" t="s">
        <v>136</v>
      </c>
      <c r="C36" s="25" t="s">
        <v>133</v>
      </c>
      <c r="D36" s="25" t="s">
        <v>25</v>
      </c>
      <c r="E36" s="25" t="s">
        <v>26</v>
      </c>
      <c r="F36" s="25" t="s">
        <v>27</v>
      </c>
      <c r="G36" s="25" t="s">
        <v>27</v>
      </c>
      <c r="H36" s="26" t="s">
        <v>137</v>
      </c>
      <c r="I36" s="68">
        <v>1.9</v>
      </c>
      <c r="J36" s="68">
        <v>1.9</v>
      </c>
      <c r="K36" s="68"/>
      <c r="L36" s="68"/>
      <c r="M36" s="68"/>
      <c r="N36" s="68" t="s">
        <v>29</v>
      </c>
      <c r="O36" s="68" t="s">
        <v>29</v>
      </c>
      <c r="P36" s="77"/>
    </row>
    <row r="37" spans="1:16" s="8" customFormat="1" ht="121.5" customHeight="1">
      <c r="A37" s="21">
        <v>29</v>
      </c>
      <c r="B37" s="25" t="s">
        <v>138</v>
      </c>
      <c r="C37" s="25" t="s">
        <v>124</v>
      </c>
      <c r="D37" s="25" t="s">
        <v>25</v>
      </c>
      <c r="E37" s="25" t="s">
        <v>139</v>
      </c>
      <c r="F37" s="27" t="s">
        <v>130</v>
      </c>
      <c r="G37" s="27" t="s">
        <v>130</v>
      </c>
      <c r="H37" s="26" t="s">
        <v>140</v>
      </c>
      <c r="I37" s="68">
        <v>120</v>
      </c>
      <c r="J37" s="68"/>
      <c r="K37" s="68"/>
      <c r="L37" s="68"/>
      <c r="M37" s="68">
        <v>120</v>
      </c>
      <c r="N37" s="68" t="s">
        <v>29</v>
      </c>
      <c r="O37" s="68" t="s">
        <v>29</v>
      </c>
      <c r="P37" s="77"/>
    </row>
    <row r="38" spans="1:16" ht="27" customHeight="1">
      <c r="A38" s="38"/>
      <c r="B38" s="43" t="s">
        <v>120</v>
      </c>
      <c r="C38" s="44"/>
      <c r="D38" s="44"/>
      <c r="E38" s="44"/>
      <c r="F38" s="44"/>
      <c r="G38" s="44"/>
      <c r="H38" s="45"/>
      <c r="I38" s="79"/>
      <c r="J38" s="79"/>
      <c r="K38" s="79"/>
      <c r="L38" s="79"/>
      <c r="M38" s="79"/>
      <c r="N38" s="79"/>
      <c r="O38" s="79"/>
      <c r="P38" s="76"/>
    </row>
    <row r="39" spans="1:16" ht="36.75" customHeight="1">
      <c r="A39" s="38"/>
      <c r="B39" s="46" t="s">
        <v>141</v>
      </c>
      <c r="C39" s="47"/>
      <c r="D39" s="47"/>
      <c r="E39" s="47"/>
      <c r="F39" s="47"/>
      <c r="G39" s="48"/>
      <c r="H39" s="42" t="s">
        <v>142</v>
      </c>
      <c r="I39" s="74">
        <f>SUM(I40:I50)</f>
        <v>1814.4099999999999</v>
      </c>
      <c r="J39" s="74">
        <f>SUM(J40:J50)</f>
        <v>1224.4099999999999</v>
      </c>
      <c r="K39" s="74">
        <f>SUM(K40:K50)</f>
        <v>320</v>
      </c>
      <c r="L39" s="74">
        <f>SUM(L40:L50)</f>
        <v>0</v>
      </c>
      <c r="M39" s="74">
        <f>SUM(M40:M50)</f>
        <v>270</v>
      </c>
      <c r="N39" s="74"/>
      <c r="O39" s="74"/>
      <c r="P39" s="76"/>
    </row>
    <row r="40" spans="1:16" s="6" customFormat="1" ht="72.75" customHeight="1">
      <c r="A40" s="24">
        <v>30</v>
      </c>
      <c r="B40" s="27" t="s">
        <v>143</v>
      </c>
      <c r="C40" s="33" t="s">
        <v>144</v>
      </c>
      <c r="D40" s="33" t="s">
        <v>25</v>
      </c>
      <c r="E40" s="33" t="s">
        <v>145</v>
      </c>
      <c r="F40" s="33" t="s">
        <v>146</v>
      </c>
      <c r="G40" s="33" t="s">
        <v>147</v>
      </c>
      <c r="H40" s="49" t="s">
        <v>148</v>
      </c>
      <c r="I40" s="80">
        <v>20</v>
      </c>
      <c r="J40" s="80">
        <v>20</v>
      </c>
      <c r="K40" s="80"/>
      <c r="L40" s="80"/>
      <c r="M40" s="80"/>
      <c r="N40" s="68" t="s">
        <v>29</v>
      </c>
      <c r="O40" s="68" t="s">
        <v>29</v>
      </c>
      <c r="P40" s="77"/>
    </row>
    <row r="41" spans="1:16" s="6" customFormat="1" ht="75" customHeight="1">
      <c r="A41" s="24">
        <v>31</v>
      </c>
      <c r="B41" s="27" t="s">
        <v>149</v>
      </c>
      <c r="C41" s="33" t="s">
        <v>144</v>
      </c>
      <c r="D41" s="33" t="s">
        <v>25</v>
      </c>
      <c r="E41" s="33" t="s">
        <v>145</v>
      </c>
      <c r="F41" s="33" t="s">
        <v>146</v>
      </c>
      <c r="G41" s="33" t="s">
        <v>147</v>
      </c>
      <c r="H41" s="49" t="s">
        <v>150</v>
      </c>
      <c r="I41" s="80">
        <v>101</v>
      </c>
      <c r="J41" s="80">
        <v>101</v>
      </c>
      <c r="K41" s="80"/>
      <c r="L41" s="80"/>
      <c r="M41" s="80"/>
      <c r="N41" s="68" t="s">
        <v>29</v>
      </c>
      <c r="O41" s="68" t="s">
        <v>29</v>
      </c>
      <c r="P41" s="77"/>
    </row>
    <row r="42" spans="1:16" s="6" customFormat="1" ht="36">
      <c r="A42" s="24">
        <v>32</v>
      </c>
      <c r="B42" s="27" t="s">
        <v>151</v>
      </c>
      <c r="C42" s="33" t="s">
        <v>144</v>
      </c>
      <c r="D42" s="33" t="s">
        <v>25</v>
      </c>
      <c r="E42" s="33" t="s">
        <v>152</v>
      </c>
      <c r="F42" s="33" t="s">
        <v>153</v>
      </c>
      <c r="G42" s="33" t="s">
        <v>147</v>
      </c>
      <c r="H42" s="49" t="s">
        <v>154</v>
      </c>
      <c r="I42" s="80">
        <v>138</v>
      </c>
      <c r="J42" s="80">
        <v>138</v>
      </c>
      <c r="K42" s="80"/>
      <c r="L42" s="80"/>
      <c r="M42" s="80"/>
      <c r="N42" s="68" t="s">
        <v>29</v>
      </c>
      <c r="O42" s="68" t="s">
        <v>29</v>
      </c>
      <c r="P42" s="77"/>
    </row>
    <row r="43" spans="1:16" s="6" customFormat="1" ht="36">
      <c r="A43" s="24">
        <v>33</v>
      </c>
      <c r="B43" s="27" t="s">
        <v>155</v>
      </c>
      <c r="C43" s="33" t="s">
        <v>144</v>
      </c>
      <c r="D43" s="33" t="s">
        <v>25</v>
      </c>
      <c r="E43" s="33" t="s">
        <v>152</v>
      </c>
      <c r="F43" s="33" t="s">
        <v>153</v>
      </c>
      <c r="G43" s="33" t="s">
        <v>147</v>
      </c>
      <c r="H43" s="49" t="s">
        <v>156</v>
      </c>
      <c r="I43" s="80">
        <v>145</v>
      </c>
      <c r="J43" s="80">
        <v>145</v>
      </c>
      <c r="K43" s="80"/>
      <c r="L43" s="80"/>
      <c r="M43" s="80"/>
      <c r="N43" s="68" t="s">
        <v>29</v>
      </c>
      <c r="O43" s="68" t="s">
        <v>29</v>
      </c>
      <c r="P43" s="33"/>
    </row>
    <row r="44" spans="1:16" s="6" customFormat="1" ht="90">
      <c r="A44" s="24">
        <v>34</v>
      </c>
      <c r="B44" s="27" t="s">
        <v>157</v>
      </c>
      <c r="C44" s="33" t="s">
        <v>158</v>
      </c>
      <c r="D44" s="33" t="s">
        <v>36</v>
      </c>
      <c r="E44" s="33" t="s">
        <v>98</v>
      </c>
      <c r="F44" s="33" t="s">
        <v>99</v>
      </c>
      <c r="G44" s="33" t="s">
        <v>71</v>
      </c>
      <c r="H44" s="49" t="s">
        <v>159</v>
      </c>
      <c r="I44" s="80">
        <v>320</v>
      </c>
      <c r="J44" s="80"/>
      <c r="K44" s="80">
        <v>320</v>
      </c>
      <c r="L44" s="80"/>
      <c r="M44" s="80"/>
      <c r="N44" s="68" t="s">
        <v>29</v>
      </c>
      <c r="O44" s="68" t="s">
        <v>29</v>
      </c>
      <c r="P44" s="33"/>
    </row>
    <row r="45" spans="1:16" s="6" customFormat="1" ht="108.75" customHeight="1">
      <c r="A45" s="24">
        <v>35</v>
      </c>
      <c r="B45" s="33" t="s">
        <v>160</v>
      </c>
      <c r="C45" s="33" t="s">
        <v>144</v>
      </c>
      <c r="D45" s="33" t="s">
        <v>25</v>
      </c>
      <c r="E45" s="33" t="s">
        <v>161</v>
      </c>
      <c r="F45" s="33" t="s">
        <v>162</v>
      </c>
      <c r="G45" s="33" t="s">
        <v>27</v>
      </c>
      <c r="H45" s="50" t="s">
        <v>163</v>
      </c>
      <c r="I45" s="80">
        <v>150</v>
      </c>
      <c r="J45" s="80"/>
      <c r="K45" s="80"/>
      <c r="L45" s="80"/>
      <c r="M45" s="80">
        <v>150</v>
      </c>
      <c r="N45" s="68" t="s">
        <v>29</v>
      </c>
      <c r="O45" s="68" t="s">
        <v>29</v>
      </c>
      <c r="P45" s="77"/>
    </row>
    <row r="46" spans="1:16" s="6" customFormat="1" ht="24">
      <c r="A46" s="24">
        <v>36</v>
      </c>
      <c r="B46" s="33" t="s">
        <v>164</v>
      </c>
      <c r="C46" s="33" t="s">
        <v>165</v>
      </c>
      <c r="D46" s="33" t="s">
        <v>25</v>
      </c>
      <c r="E46" s="33" t="s">
        <v>26</v>
      </c>
      <c r="F46" s="33" t="s">
        <v>48</v>
      </c>
      <c r="G46" s="33" t="s">
        <v>166</v>
      </c>
      <c r="H46" s="50" t="s">
        <v>167</v>
      </c>
      <c r="I46" s="80">
        <v>769.41</v>
      </c>
      <c r="J46" s="80">
        <v>769.41</v>
      </c>
      <c r="K46" s="80"/>
      <c r="L46" s="80"/>
      <c r="M46" s="80"/>
      <c r="N46" s="68" t="s">
        <v>29</v>
      </c>
      <c r="O46" s="68" t="s">
        <v>29</v>
      </c>
      <c r="P46" s="77"/>
    </row>
    <row r="47" spans="1:16" s="8" customFormat="1" ht="72">
      <c r="A47" s="24">
        <v>37</v>
      </c>
      <c r="B47" s="33" t="s">
        <v>168</v>
      </c>
      <c r="C47" s="33" t="s">
        <v>169</v>
      </c>
      <c r="D47" s="33" t="s">
        <v>25</v>
      </c>
      <c r="E47" s="33" t="s">
        <v>26</v>
      </c>
      <c r="F47" s="33" t="s">
        <v>48</v>
      </c>
      <c r="G47" s="33" t="s">
        <v>166</v>
      </c>
      <c r="H47" s="51" t="s">
        <v>170</v>
      </c>
      <c r="I47" s="80">
        <v>10</v>
      </c>
      <c r="J47" s="80"/>
      <c r="K47" s="80"/>
      <c r="L47" s="80"/>
      <c r="M47" s="80">
        <v>10</v>
      </c>
      <c r="N47" s="68" t="s">
        <v>29</v>
      </c>
      <c r="O47" s="68" t="s">
        <v>29</v>
      </c>
      <c r="P47" s="81"/>
    </row>
    <row r="48" spans="1:16" s="8" customFormat="1" ht="48">
      <c r="A48" s="24">
        <v>38</v>
      </c>
      <c r="B48" s="33" t="s">
        <v>171</v>
      </c>
      <c r="C48" s="33" t="s">
        <v>172</v>
      </c>
      <c r="D48" s="33" t="s">
        <v>25</v>
      </c>
      <c r="E48" s="33" t="s">
        <v>26</v>
      </c>
      <c r="F48" s="33" t="s">
        <v>48</v>
      </c>
      <c r="G48" s="33" t="s">
        <v>27</v>
      </c>
      <c r="H48" s="51" t="s">
        <v>173</v>
      </c>
      <c r="I48" s="80">
        <v>100</v>
      </c>
      <c r="J48" s="80"/>
      <c r="K48" s="80"/>
      <c r="L48" s="80"/>
      <c r="M48" s="80">
        <v>100</v>
      </c>
      <c r="N48" s="68" t="s">
        <v>29</v>
      </c>
      <c r="O48" s="68" t="s">
        <v>29</v>
      </c>
      <c r="P48" s="81"/>
    </row>
    <row r="49" spans="1:16" s="8" customFormat="1" ht="78" customHeight="1">
      <c r="A49" s="24">
        <v>39</v>
      </c>
      <c r="B49" s="33" t="s">
        <v>174</v>
      </c>
      <c r="C49" s="33" t="s">
        <v>172</v>
      </c>
      <c r="D49" s="33" t="s">
        <v>25</v>
      </c>
      <c r="E49" s="33" t="s">
        <v>26</v>
      </c>
      <c r="F49" s="33" t="s">
        <v>48</v>
      </c>
      <c r="G49" s="33" t="s">
        <v>27</v>
      </c>
      <c r="H49" s="51" t="s">
        <v>175</v>
      </c>
      <c r="I49" s="80">
        <v>10</v>
      </c>
      <c r="J49" s="80"/>
      <c r="K49" s="80"/>
      <c r="L49" s="80"/>
      <c r="M49" s="80">
        <v>10</v>
      </c>
      <c r="N49" s="68" t="s">
        <v>29</v>
      </c>
      <c r="O49" s="68" t="s">
        <v>29</v>
      </c>
      <c r="P49" s="81"/>
    </row>
    <row r="50" spans="1:16" s="8" customFormat="1" ht="78" customHeight="1">
      <c r="A50" s="24">
        <v>40</v>
      </c>
      <c r="B50" s="33" t="s">
        <v>176</v>
      </c>
      <c r="C50" s="33" t="s">
        <v>177</v>
      </c>
      <c r="D50" s="33" t="s">
        <v>25</v>
      </c>
      <c r="E50" s="33" t="s">
        <v>51</v>
      </c>
      <c r="F50" s="33" t="s">
        <v>52</v>
      </c>
      <c r="G50" s="33" t="s">
        <v>147</v>
      </c>
      <c r="H50" s="51" t="s">
        <v>178</v>
      </c>
      <c r="I50" s="80">
        <v>51</v>
      </c>
      <c r="J50" s="80">
        <v>51</v>
      </c>
      <c r="K50" s="80"/>
      <c r="L50" s="80"/>
      <c r="M50" s="80"/>
      <c r="N50" s="68" t="s">
        <v>66</v>
      </c>
      <c r="O50" s="68" t="s">
        <v>67</v>
      </c>
      <c r="P50" s="81"/>
    </row>
    <row r="51" spans="1:16" ht="42" customHeight="1">
      <c r="A51" s="24"/>
      <c r="B51" s="39" t="s">
        <v>179</v>
      </c>
      <c r="C51" s="40"/>
      <c r="D51" s="40"/>
      <c r="E51" s="40"/>
      <c r="F51" s="40"/>
      <c r="G51" s="41"/>
      <c r="H51" s="42" t="s">
        <v>180</v>
      </c>
      <c r="I51" s="74">
        <f>SUM(I52:I61)</f>
        <v>1258</v>
      </c>
      <c r="J51" s="74">
        <f>SUM(J52:J61)</f>
        <v>1258</v>
      </c>
      <c r="K51" s="74">
        <f>SUM(K52:K61)</f>
        <v>0</v>
      </c>
      <c r="L51" s="74">
        <f>SUM(L52:L61)</f>
        <v>0</v>
      </c>
      <c r="M51" s="74">
        <f>SUM(M52:M61)</f>
        <v>0</v>
      </c>
      <c r="N51" s="74"/>
      <c r="O51" s="74"/>
      <c r="P51" s="76"/>
    </row>
    <row r="52" spans="1:16" s="7" customFormat="1" ht="54" customHeight="1">
      <c r="A52" s="24">
        <v>41</v>
      </c>
      <c r="B52" s="52" t="s">
        <v>181</v>
      </c>
      <c r="C52" s="52" t="s">
        <v>182</v>
      </c>
      <c r="D52" s="52" t="s">
        <v>25</v>
      </c>
      <c r="E52" s="52" t="s">
        <v>183</v>
      </c>
      <c r="F52" s="52" t="s">
        <v>56</v>
      </c>
      <c r="G52" s="52" t="s">
        <v>184</v>
      </c>
      <c r="H52" s="53" t="s">
        <v>185</v>
      </c>
      <c r="I52" s="66">
        <v>510</v>
      </c>
      <c r="J52" s="66">
        <v>510</v>
      </c>
      <c r="K52" s="66"/>
      <c r="L52" s="66"/>
      <c r="M52" s="66"/>
      <c r="N52" s="68" t="s">
        <v>66</v>
      </c>
      <c r="O52" s="68" t="s">
        <v>67</v>
      </c>
      <c r="P52" s="78"/>
    </row>
    <row r="53" spans="1:16" s="7" customFormat="1" ht="42" customHeight="1">
      <c r="A53" s="24">
        <v>42</v>
      </c>
      <c r="B53" s="52" t="s">
        <v>186</v>
      </c>
      <c r="C53" s="52" t="s">
        <v>187</v>
      </c>
      <c r="D53" s="52" t="s">
        <v>25</v>
      </c>
      <c r="E53" s="52" t="s">
        <v>60</v>
      </c>
      <c r="F53" s="52" t="s">
        <v>56</v>
      </c>
      <c r="G53" s="52" t="s">
        <v>184</v>
      </c>
      <c r="H53" s="53" t="s">
        <v>188</v>
      </c>
      <c r="I53" s="66">
        <v>20</v>
      </c>
      <c r="J53" s="66">
        <v>20</v>
      </c>
      <c r="K53" s="66"/>
      <c r="L53" s="66"/>
      <c r="M53" s="66"/>
      <c r="N53" s="68" t="s">
        <v>29</v>
      </c>
      <c r="O53" s="68" t="s">
        <v>29</v>
      </c>
      <c r="P53" s="78"/>
    </row>
    <row r="54" spans="1:16" s="7" customFormat="1" ht="93" customHeight="1">
      <c r="A54" s="24">
        <v>43</v>
      </c>
      <c r="B54" s="52" t="s">
        <v>189</v>
      </c>
      <c r="C54" s="52" t="s">
        <v>190</v>
      </c>
      <c r="D54" s="52" t="s">
        <v>25</v>
      </c>
      <c r="E54" s="52" t="s">
        <v>26</v>
      </c>
      <c r="F54" s="52" t="s">
        <v>48</v>
      </c>
      <c r="G54" s="52" t="s">
        <v>191</v>
      </c>
      <c r="H54" s="53" t="s">
        <v>192</v>
      </c>
      <c r="I54" s="66">
        <v>331</v>
      </c>
      <c r="J54" s="66">
        <v>331</v>
      </c>
      <c r="K54" s="66"/>
      <c r="L54" s="66"/>
      <c r="M54" s="66"/>
      <c r="N54" s="68" t="s">
        <v>29</v>
      </c>
      <c r="O54" s="68" t="s">
        <v>29</v>
      </c>
      <c r="P54" s="78"/>
    </row>
    <row r="55" spans="1:16" s="9" customFormat="1" ht="63.75" customHeight="1">
      <c r="A55" s="24">
        <v>44</v>
      </c>
      <c r="B55" s="25" t="s">
        <v>193</v>
      </c>
      <c r="C55" s="25" t="s">
        <v>194</v>
      </c>
      <c r="D55" s="54" t="s">
        <v>25</v>
      </c>
      <c r="E55" s="25" t="s">
        <v>98</v>
      </c>
      <c r="F55" s="25" t="s">
        <v>99</v>
      </c>
      <c r="G55" s="25" t="s">
        <v>106</v>
      </c>
      <c r="H55" s="55" t="s">
        <v>195</v>
      </c>
      <c r="I55" s="72">
        <v>30</v>
      </c>
      <c r="J55" s="72">
        <v>30</v>
      </c>
      <c r="K55" s="72"/>
      <c r="L55" s="72"/>
      <c r="M55" s="72"/>
      <c r="N55" s="68" t="s">
        <v>29</v>
      </c>
      <c r="O55" s="68" t="s">
        <v>29</v>
      </c>
      <c r="P55" s="82"/>
    </row>
    <row r="56" spans="1:16" s="9" customFormat="1" ht="51.75" customHeight="1">
      <c r="A56" s="24">
        <v>45</v>
      </c>
      <c r="B56" s="25" t="s">
        <v>196</v>
      </c>
      <c r="C56" s="25" t="s">
        <v>194</v>
      </c>
      <c r="D56" s="54" t="s">
        <v>25</v>
      </c>
      <c r="E56" s="25" t="s">
        <v>98</v>
      </c>
      <c r="F56" s="25" t="s">
        <v>99</v>
      </c>
      <c r="G56" s="25" t="s">
        <v>106</v>
      </c>
      <c r="H56" s="55" t="s">
        <v>197</v>
      </c>
      <c r="I56" s="72">
        <v>50</v>
      </c>
      <c r="J56" s="72">
        <v>50</v>
      </c>
      <c r="K56" s="72"/>
      <c r="L56" s="72"/>
      <c r="M56" s="72"/>
      <c r="N56" s="68" t="s">
        <v>29</v>
      </c>
      <c r="O56" s="68" t="s">
        <v>29</v>
      </c>
      <c r="P56" s="82"/>
    </row>
    <row r="57" spans="1:16" s="9" customFormat="1" ht="69" customHeight="1">
      <c r="A57" s="24">
        <v>46</v>
      </c>
      <c r="B57" s="25" t="s">
        <v>198</v>
      </c>
      <c r="C57" s="25" t="s">
        <v>194</v>
      </c>
      <c r="D57" s="54" t="s">
        <v>25</v>
      </c>
      <c r="E57" s="25" t="s">
        <v>91</v>
      </c>
      <c r="F57" s="25" t="s">
        <v>92</v>
      </c>
      <c r="G57" s="25" t="s">
        <v>106</v>
      </c>
      <c r="H57" s="55" t="s">
        <v>199</v>
      </c>
      <c r="I57" s="72">
        <v>100</v>
      </c>
      <c r="J57" s="72">
        <v>100</v>
      </c>
      <c r="K57" s="72"/>
      <c r="L57" s="72"/>
      <c r="M57" s="72"/>
      <c r="N57" s="68" t="s">
        <v>29</v>
      </c>
      <c r="O57" s="68" t="s">
        <v>29</v>
      </c>
      <c r="P57" s="82"/>
    </row>
    <row r="58" spans="1:16" s="9" customFormat="1" ht="108" customHeight="1">
      <c r="A58" s="24">
        <v>47</v>
      </c>
      <c r="B58" s="25" t="s">
        <v>200</v>
      </c>
      <c r="C58" s="25" t="s">
        <v>194</v>
      </c>
      <c r="D58" s="54" t="s">
        <v>25</v>
      </c>
      <c r="E58" s="25" t="s">
        <v>161</v>
      </c>
      <c r="F58" s="25" t="s">
        <v>162</v>
      </c>
      <c r="G58" s="25" t="s">
        <v>106</v>
      </c>
      <c r="H58" s="55" t="s">
        <v>201</v>
      </c>
      <c r="I58" s="72">
        <v>97</v>
      </c>
      <c r="J58" s="72">
        <v>97</v>
      </c>
      <c r="K58" s="72"/>
      <c r="L58" s="72"/>
      <c r="M58" s="72"/>
      <c r="N58" s="68" t="s">
        <v>29</v>
      </c>
      <c r="O58" s="68" t="s">
        <v>29</v>
      </c>
      <c r="P58" s="82"/>
    </row>
    <row r="59" spans="1:16" s="9" customFormat="1" ht="82.5" customHeight="1">
      <c r="A59" s="24">
        <v>48</v>
      </c>
      <c r="B59" s="25" t="s">
        <v>202</v>
      </c>
      <c r="C59" s="25" t="s">
        <v>194</v>
      </c>
      <c r="D59" s="54" t="s">
        <v>25</v>
      </c>
      <c r="E59" s="25" t="s">
        <v>109</v>
      </c>
      <c r="F59" s="25" t="s">
        <v>110</v>
      </c>
      <c r="G59" s="25" t="s">
        <v>106</v>
      </c>
      <c r="H59" s="55" t="s">
        <v>203</v>
      </c>
      <c r="I59" s="72">
        <v>100</v>
      </c>
      <c r="J59" s="72">
        <v>100</v>
      </c>
      <c r="K59" s="72"/>
      <c r="L59" s="72"/>
      <c r="M59" s="72"/>
      <c r="N59" s="68" t="s">
        <v>29</v>
      </c>
      <c r="O59" s="68" t="s">
        <v>29</v>
      </c>
      <c r="P59" s="82"/>
    </row>
    <row r="60" spans="1:16" s="9" customFormat="1" ht="82.5" customHeight="1">
      <c r="A60" s="24">
        <v>49</v>
      </c>
      <c r="B60" s="25" t="s">
        <v>204</v>
      </c>
      <c r="C60" s="25" t="s">
        <v>205</v>
      </c>
      <c r="D60" s="54" t="s">
        <v>25</v>
      </c>
      <c r="E60" s="25" t="s">
        <v>98</v>
      </c>
      <c r="F60" s="25" t="s">
        <v>99</v>
      </c>
      <c r="G60" s="25" t="s">
        <v>106</v>
      </c>
      <c r="H60" s="55" t="s">
        <v>206</v>
      </c>
      <c r="I60" s="72">
        <v>10</v>
      </c>
      <c r="J60" s="72">
        <v>10</v>
      </c>
      <c r="K60" s="72"/>
      <c r="L60" s="72"/>
      <c r="M60" s="72"/>
      <c r="N60" s="68" t="s">
        <v>29</v>
      </c>
      <c r="O60" s="68" t="s">
        <v>29</v>
      </c>
      <c r="P60" s="82"/>
    </row>
    <row r="61" spans="1:16" s="9" customFormat="1" ht="45" customHeight="1">
      <c r="A61" s="24">
        <v>50</v>
      </c>
      <c r="B61" s="25" t="s">
        <v>207</v>
      </c>
      <c r="C61" s="25" t="s">
        <v>205</v>
      </c>
      <c r="D61" s="54" t="s">
        <v>25</v>
      </c>
      <c r="E61" s="25" t="s">
        <v>91</v>
      </c>
      <c r="F61" s="25" t="s">
        <v>92</v>
      </c>
      <c r="G61" s="25" t="s">
        <v>106</v>
      </c>
      <c r="H61" s="55" t="s">
        <v>208</v>
      </c>
      <c r="I61" s="72">
        <v>10</v>
      </c>
      <c r="J61" s="72">
        <v>10</v>
      </c>
      <c r="K61" s="72"/>
      <c r="L61" s="72"/>
      <c r="M61" s="72"/>
      <c r="N61" s="68" t="s">
        <v>29</v>
      </c>
      <c r="O61" s="68" t="s">
        <v>29</v>
      </c>
      <c r="P61" s="82"/>
    </row>
  </sheetData>
  <sheetProtection/>
  <mergeCells count="18">
    <mergeCell ref="A1:P1"/>
    <mergeCell ref="A2:M2"/>
    <mergeCell ref="I3:M3"/>
    <mergeCell ref="B6:G6"/>
    <mergeCell ref="B32:G32"/>
    <mergeCell ref="B39:G39"/>
    <mergeCell ref="B51:G51"/>
    <mergeCell ref="A3:A4"/>
    <mergeCell ref="B3:B4"/>
    <mergeCell ref="C3:C4"/>
    <mergeCell ref="D3:D4"/>
    <mergeCell ref="E3:E4"/>
    <mergeCell ref="F3:F4"/>
    <mergeCell ref="G3:G4"/>
    <mergeCell ref="H3:H4"/>
    <mergeCell ref="N3:N4"/>
    <mergeCell ref="O3:O4"/>
    <mergeCell ref="P3:P4"/>
  </mergeCells>
  <printOptions horizontalCentered="1"/>
  <pageMargins left="0.16111111111111112" right="0.16111111111111112" top="0.60625" bottom="0.6097222222222223" header="0" footer="0"/>
  <pageSetup horizontalDpi="600" verticalDpi="600" orientation="landscape" paperSize="9" scale="7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2022-09-07T08:25:18Z</cp:lastPrinted>
  <dcterms:created xsi:type="dcterms:W3CDTF">2016-09-03T11:25:32Z</dcterms:created>
  <dcterms:modified xsi:type="dcterms:W3CDTF">2023-12-25T01:46:36Z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KSORubyTemplate">
    <vt:lpwstr>14</vt:lpwstr>
  </property>
  <property fmtid="{D5CDD505-2E9C-101B-9397-08002B2CF9AE}" pid="5" name="I">
    <vt:lpwstr>7BF9A0224EF349F18C9F2BCBD901AB92</vt:lpwstr>
  </property>
</Properties>
</file>